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<sst xmlns="http://schemas.openxmlformats.org/spreadsheetml/2006/main" count="44" uniqueCount="44">
  <si>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</si>
  <si>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EAZ010</t>
  </si>
  <si>
    <t xml:space="preserve">kg</t>
  </si>
  <si>
    <t xml:space="preserve">Acer laminat en calent per a reforç estructural.</t>
  </si>
  <si>
    <r>
      <rPr>
        <sz val="8.25"/>
        <color rgb="FF000000"/>
        <rFont val="Arial"/>
        <family val="2"/>
      </rPr>
      <t xml:space="preserve">Acer laminat UNE-EN 10025 S235JR, en peça composta de perfils laminats en calent de les sèries IPN, IPE, HEB, HEA, HEM i UPN, acabat amb emprimació antioxidant, conformant elements d'ancoratge, treballat en taller i fixat mitjançant soldadura, per a reforç estructural col·locat a una altura de més de 3 m. El preu inclou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</si>
  <si>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</si>
  <si>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</si>
  <si>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</si>
  <si>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</si>
  <si>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</si>
  <si>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</si>
  <si>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</si>
  <si>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mt07ala240ma</t>
  </si>
  <si>
    <t xml:space="preserve">kg</t>
  </si>
  <si>
    <t xml:space="preserve">Acer laminat UNE-EN 10025 S235JR, en peça composta de perfils laminats en calent de les sèries IPN, IPE, HEB, HEA, HEM i UPN, acabat amb emprimació antioxidant, conformant elements d'ancoratge, treballat en taller, per a col·locar en obra mitjançant soldadura, d'aplicació en reforços estructurals.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</si>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</sst>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5.61" customWidth="1"/>
    <col min="5" max="5" width="73.61" customWidth="1"/>
    <col min="6" max="6" width="0.85" customWidth="1"/>
    <col min="7" max="7" width="11.90" customWidth="1"/>
    <col min="8" max="8" width="2.21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1.55</v>
      </c>
      <c r="J10" s="14"/>
      <c r="K10" s="14">
        <f ca="1">ROUND(INDIRECT(ADDRESS(ROW()+(0), COLUMN()+(-5), 1))*INDIRECT(ADDRESS(ROW()+(0), COLUMN()+(-2), 1)), 2)</f>
        <v>1.55</v>
      </c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9"/>
      <c r="K11" s="17">
        <f ca="1">ROUND(SUM(INDIRECT(ADDRESS(ROW()+(-1), COLUMN()+(0), 1))), 2)</f>
        <v>1.55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2"/>
      <c r="H13" s="12"/>
      <c r="I13" s="14">
        <v>3.42</v>
      </c>
      <c r="J13" s="14"/>
      <c r="K13" s="14">
        <f ca="1">ROUND(INDIRECT(ADDRESS(ROW()+(0), COLUMN()+(-5), 1))*INDIRECT(ADDRESS(ROW()+(0), COLUMN()+(-2), 1)), 2)</f>
        <v>0.21</v>
      </c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9"/>
      <c r="K14" s="17">
        <f ca="1">ROUND(SUM(INDIRECT(ADDRESS(ROW()+(-1), COLUMN()+(0), 1))), 2)</f>
        <v>0.21</v>
      </c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0.078</v>
      </c>
      <c r="G16" s="11"/>
      <c r="H16" s="11"/>
      <c r="I16" s="13">
        <v>30.13</v>
      </c>
      <c r="J16" s="13"/>
      <c r="K16" s="13">
        <f ca="1">ROUND(INDIRECT(ADDRESS(ROW()+(0), COLUMN()+(-5), 1))*INDIRECT(ADDRESS(ROW()+(0), COLUMN()+(-2), 1)), 2)</f>
        <v>2.35</v>
      </c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0.078</v>
      </c>
      <c r="G17" s="12"/>
      <c r="H17" s="12"/>
      <c r="I17" s="14">
        <v>26.36</v>
      </c>
      <c r="J17" s="14"/>
      <c r="K17" s="14">
        <f ca="1">ROUND(INDIRECT(ADDRESS(ROW()+(0), COLUMN()+(-5), 1))*INDIRECT(ADDRESS(ROW()+(0), COLUMN()+(-2), 1)), 2)</f>
        <v>2.06</v>
      </c>
    </row>
    <row r="18" spans="1:11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9"/>
      <c r="K18" s="17">
        <f ca="1">ROUND(SUM(INDIRECT(ADDRESS(ROW()+(-1), COLUMN()+(0), 1)),INDIRECT(ADDRESS(ROW()+(-2), COLUMN()+(0), 1))), 2)</f>
        <v>4.41</v>
      </c>
    </row>
    <row r="19" spans="1:11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COLUMN()+(2), 1)),INDIRECT(ADDRESS(ROW()+(-6), COLUMN()+(2), 1)),INDIRECT(ADDRESS(ROW()+(-9), COLUMN()+(2), 1))), 2)</f>
        <v>6.17</v>
      </c>
      <c r="J20" s="14"/>
      <c r="K20" s="14">
        <f ca="1">ROUND(INDIRECT(ADDRESS(ROW()+(0), COLUMN()+(-5), 1))*INDIRECT(ADDRESS(ROW()+(0), COLUMN()+(-2), 1))/100, 2)</f>
        <v>0.12</v>
      </c>
    </row>
    <row r="21" spans="1:11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5"/>
      <c r="K21" s="26">
        <f ca="1">ROUND(SUM(INDIRECT(ADDRESS(ROW()+(-1), COLUMN()+(0), 1)),INDIRECT(ADDRESS(ROW()+(-3), COLUMN()+(0), 1)),INDIRECT(ADDRESS(ROW()+(-7), COLUMN()+(0), 1)),INDIRECT(ADDRESS(ROW()+(-10), COLUMN()+(0), 1))), 2)</f>
        <v>6.29</v>
      </c>
    </row>
    <row r="24" spans="1:11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  <c r="K24" s="27"/>
    </row>
    <row r="25" spans="1:11" ht="13.50" thickBot="1" customHeight="1">
      <c r="A25" s="28" t="s">
        <v>38</v>
      </c>
      <c r="B25" s="28"/>
      <c r="C25" s="28"/>
      <c r="D25" s="28"/>
      <c r="E25" s="28"/>
      <c r="F25" s="28"/>
      <c r="G25" s="29">
        <v>192005</v>
      </c>
      <c r="H25" s="29">
        <v>192006</v>
      </c>
      <c r="I25" s="29"/>
      <c r="J25" s="29" t="s">
        <v>39</v>
      </c>
      <c r="K25" s="29"/>
    </row>
    <row r="26" spans="1:11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6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J11"/>
    <mergeCell ref="A12:B12"/>
    <mergeCell ref="C12:D12"/>
    <mergeCell ref="E12:H12"/>
    <mergeCell ref="I12:J12"/>
    <mergeCell ref="A13:B13"/>
    <mergeCell ref="C13:D13"/>
    <mergeCell ref="F13:H13"/>
    <mergeCell ref="I13:J13"/>
    <mergeCell ref="A14:B14"/>
    <mergeCell ref="C14:D14"/>
    <mergeCell ref="F14:J14"/>
    <mergeCell ref="A15:B15"/>
    <mergeCell ref="C15:D15"/>
    <mergeCell ref="E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J18"/>
    <mergeCell ref="A19:B19"/>
    <mergeCell ref="C19:D19"/>
    <mergeCell ref="E19:H19"/>
    <mergeCell ref="I19:J19"/>
    <mergeCell ref="A20:B20"/>
    <mergeCell ref="C20:D20"/>
    <mergeCell ref="F20:H20"/>
    <mergeCell ref="I20:J20"/>
    <mergeCell ref="A21:E21"/>
    <mergeCell ref="F21:J21"/>
    <mergeCell ref="A24:F24"/>
    <mergeCell ref="H24:I24"/>
    <mergeCell ref="J24:K24"/>
    <mergeCell ref="A25:F25"/>
    <mergeCell ref="G25:G26"/>
    <mergeCell ref="H25:I26"/>
    <mergeCell ref="J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