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<sst xmlns="http://schemas.openxmlformats.org/spreadsheetml/2006/main" count="53" uniqueCount="53">
  <si>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</si>
  <si>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EAM010</t>
  </si>
  <si>
    <t xml:space="preserve">m²</t>
  </si>
  <si>
    <t xml:space="preserve">Estructura metàl·lica realitzada amb pòrtics.</t>
  </si>
  <si>
    <r>
      <rPr>
        <sz val="8.25"/>
        <color rgb="FF000000"/>
        <rFont val="Arial"/>
        <family val="2"/>
      </rPr>
      <t xml:space="preserve">Estructura metàl·lica realitzada amb pòrtics i corretges d'acer UNE-EN 10025 S275JR, en perfils laminats en calent, de les sèries IPN, IPE, HEA, HEB o HEM, acabat amb emprimació antioxidant, amb unions soldades en obra, amb una quantia d'acer de 32,8 kg/m², per distància entre recolzaments inferior a 10 m, separació de 4 m entre pòrtics i una altura de pilars de fins a 5 m. El preu inclou les soldadures, els talls, les escapçadures, les peces especials, els casquets i els elements auxiliars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</si>
  <si>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</si>
  <si>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</si>
  <si>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</si>
  <si>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</si>
  <si>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</si>
  <si>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</si>
  <si>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</si>
  <si>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</si>
  <si>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</si>
  <si>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</si>
  <si>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</si>
  <si>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</si>
  <si>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</si>
  <si>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</si>
  <si>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</si>
  <si>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</si>
  <si>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</si>
  <si>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</si>
  <si>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mq07ple010bg</t>
  </si>
  <si>
    <t xml:space="preserve">U</t>
  </si>
  <si>
    <t xml:space="preserve">Lloguer diari de cistell elevador de braç articulat, motor dièsel, de 16 m d'altura màxima de treball, inclús manteniment i assegurança de responsabilitat civil.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</si>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</sst>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5.61" customWidth="1"/>
    <col min="5" max="5" width="71.91" customWidth="1"/>
    <col min="6" max="6" width="1.87" customWidth="1"/>
    <col min="7" max="7" width="11.90" customWidth="1"/>
    <col min="8" max="8" width="0.68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2"/>
      <c r="H10" s="12"/>
      <c r="I10" s="14">
        <v>1.54</v>
      </c>
      <c r="J10" s="14">
        <f ca="1">ROUND(INDIRECT(ADDRESS(ROW()+(0), COLUMN()+(-4), 1))*INDIRECT(ADDRESS(ROW()+(0), COLUMN()+(-1), 1)), 2)</f>
        <v>50.51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50.51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1"/>
      <c r="H13" s="11"/>
      <c r="I13" s="13">
        <v>8.25</v>
      </c>
      <c r="J13" s="13">
        <f ca="1">ROUND(INDIRECT(ADDRESS(ROW()+(0), COLUMN()+(-4), 1))*INDIRECT(ADDRESS(ROW()+(0), COLUMN()+(-1), 1)), 2)</f>
        <v>0.1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1"/>
      <c r="H14" s="11"/>
      <c r="I14" s="13">
        <v>3.42</v>
      </c>
      <c r="J14" s="13">
        <f ca="1">ROUND(INDIRECT(ADDRESS(ROW()+(0), COLUMN()+(-4), 1))*INDIRECT(ADDRESS(ROW()+(0), COLUMN()+(-1), 1)), 2)</f>
        <v>0.06</v>
      </c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0.012</v>
      </c>
      <c r="G15" s="11"/>
      <c r="H15" s="11"/>
      <c r="I15" s="13">
        <v>129.04</v>
      </c>
      <c r="J15" s="13">
        <f ca="1">ROUND(INDIRECT(ADDRESS(ROW()+(0), COLUMN()+(-4), 1))*INDIRECT(ADDRESS(ROW()+(0), COLUMN()+(-1), 1)), 2)</f>
        <v>1.55</v>
      </c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2"/>
      <c r="H16" s="12"/>
      <c r="I16" s="14">
        <v>54.88</v>
      </c>
      <c r="J16" s="14">
        <f ca="1">ROUND(INDIRECT(ADDRESS(ROW()+(0), COLUMN()+(-4), 1))*INDIRECT(ADDRESS(ROW()+(0), COLUMN()+(-1), 1)), 2)</f>
        <v>0.66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1))), 2)</f>
        <v>2.37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0.399</v>
      </c>
      <c r="G19" s="11"/>
      <c r="H19" s="11"/>
      <c r="I19" s="13">
        <v>28.39</v>
      </c>
      <c r="J19" s="13">
        <f ca="1">ROUND(INDIRECT(ADDRESS(ROW()+(0), COLUMN()+(-4), 1))*INDIRECT(ADDRESS(ROW()+(0), COLUMN()+(-1), 1)), 2)</f>
        <v>11.33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0.399</v>
      </c>
      <c r="G20" s="12"/>
      <c r="H20" s="12"/>
      <c r="I20" s="14">
        <v>25.25</v>
      </c>
      <c r="J20" s="14">
        <f ca="1">ROUND(INDIRECT(ADDRESS(ROW()+(0), COLUMN()+(-4), 1))*INDIRECT(ADDRESS(ROW()+(0), COLUMN()+(-1), 1)), 2)</f>
        <v>10.07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21.4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2"/>
      <c r="H23" s="12"/>
      <c r="I23" s="14">
        <f ca="1">ROUND(SUM(INDIRECT(ADDRESS(ROW()+(-2), COLUMN()+(1), 1)),INDIRECT(ADDRESS(ROW()+(-6), COLUMN()+(1), 1)),INDIRECT(ADDRESS(ROW()+(-12), COLUMN()+(1), 1))), 2)</f>
        <v>74.28</v>
      </c>
      <c r="J23" s="14">
        <f ca="1">ROUND(INDIRECT(ADDRESS(ROW()+(0), COLUMN()+(-4), 1))*INDIRECT(ADDRESS(ROW()+(0), COLUMN()+(-1), 1))/100, 2)</f>
        <v>1.49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1)),INDIRECT(ADDRESS(ROW()+(-13), COLUMN()+(0), 1))), 2)</f>
        <v>75.77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192005</v>
      </c>
      <c r="H28" s="29">
        <v>192006</v>
      </c>
      <c r="I28" s="29"/>
      <c r="J28" s="29" t="s">
        <v>48</v>
      </c>
    </row>
    <row r="29" spans="1:10" ht="24.0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