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<sst xmlns="http://schemas.openxmlformats.org/spreadsheetml/2006/main" count="53" uniqueCount="53">
  <si>
    <t xml:space="preserve"/>
  </si>
  <si>
    <t xml:space="preserve">CZX030</t>
  </si>
  <si>
    <t xml:space="preserve">m³</t>
  </si>
  <si>
    <t xml:space="preserve">Ataconat amb morter expansiu, em recalçament de fonamentació.</t>
  </si>
  <si>
    <r>
      <rPr>
        <sz val="8.25"/>
        <color rgb="FF000000"/>
        <rFont val="Arial"/>
        <family val="2"/>
      </rPr>
      <t xml:space="preserve">Ataconat mitjançant l'injecció de morter expansiu, sense retracció, d'alta resistència inicial, fins a colmatar l'espai resultant entre la fonamentació existent i la nova fonamentació, així com les cavitats que poguessin quedar després de finalitzar la fase de formigonat durant els treballs de recalçament del fonament, realitzats per dames en fases successives. Inclús pasta de guix i massilla per al segellat de l'espai entre la fonamentació i el recalçament.</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</si>
  <si>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</si>
  <si>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</si>
  <si>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</si>
  <si>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</si>
  <si>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</si>
  <si>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</si>
  <si>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</si>
  <si>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mt09rec020</t>
  </si>
  <si>
    <t xml:space="preserve">kg</t>
  </si>
  <si>
    <t xml:space="preserve">Morter fluït a força de ciment, lleugerament expansiu (3% del volum), per a gruixos compresos entre 10 i 30 mm, amb 95 MPa de resistència a flexotracció i 10 MPa de resistència a compressió a 28 dies, per a ataconats en recalços de fonamentació.</t>
  </si>
  <si>
    <t xml:space="preserve">mt09pye010b</t>
  </si>
  <si>
    <t xml:space="preserve">m³</t>
  </si>
  <si>
    <t xml:space="preserve">Pasta de guix de construcció B1, segons UNE-EN 13279-1.</t>
  </si>
  <si>
    <t xml:space="preserve">mt09rec030</t>
  </si>
  <si>
    <t xml:space="preserve">kg</t>
  </si>
  <si>
    <t xml:space="preserve">Massilla de segellat, de resina epoxi.</t>
  </si>
  <si>
    <t xml:space="preserve">Subtotal materials:</t>
  </si>
  <si>
    <t xml:space="preserve">Equip i maquinària</t>
  </si>
  <si>
    <t xml:space="preserve">mq06eim010</t>
  </si>
  <si>
    <t xml:space="preserve">h</t>
  </si>
  <si>
    <t xml:space="preserve">Equip d'injecció manual de morters fluids i resines.</t>
  </si>
  <si>
    <t xml:space="preserve">mq06eim020</t>
  </si>
  <si>
    <t xml:space="preserve">U</t>
  </si>
  <si>
    <t xml:space="preserve">Filtre d'injecció per a equip d'injecció manual de morters fluids i resines.</t>
  </si>
  <si>
    <t xml:space="preserve">Subtotal equip i maquinària:</t>
  </si>
  <si>
    <t xml:space="preserve">Mà d'obra</t>
  </si>
  <si>
    <t xml:space="preserve">mo042</t>
  </si>
  <si>
    <t xml:space="preserve">h</t>
  </si>
  <si>
    <t xml:space="preserve">Oficial 1ª estructurista.</t>
  </si>
  <si>
    <t xml:space="preserve">mo089</t>
  </si>
  <si>
    <t xml:space="preserve">h</t>
  </si>
  <si>
    <t xml:space="preserve">Ajudant estructurista.</t>
  </si>
  <si>
    <t xml:space="preserve">Subtotal mà d'obra:</t>
  </si>
  <si>
    <t xml:space="preserve">Costos directes complementaris</t>
  </si>
  <si>
    <t xml:space="preserve">%</t>
  </si>
  <si>
    <t xml:space="preserve">Costos directes complementaris</t>
  </si>
  <si>
    <t xml:space="preserve">Cost de manteniment decennal: 28,46€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</si>
  <si>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(1+2+3+4)</t>
    </r>
    <r>
      <rPr>
        <sz val="8.25"/>
        <color rgb="FF000000"/>
        <rFont val="Arial"/>
        <family val="2"/>
      </rPr>
      <t xml:space="preserve">:</t>
    </r>
  </si>
  <si>
    <t xml:space="preserve">Referència i títol de la norma</t>
  </si>
  <si>
    <r>
      <rPr>
        <sz val="8.25"/>
        <color rgb="FF000000"/>
        <rFont val="Arial"/>
        <family val="2"/>
      </rPr>
      <t xml:space="preserve">Aplicabilitat</t>
    </r>
    <r>
      <rPr>
        <sz val="8.25"/>
        <color rgb="FF000000"/>
        <rFont val="Arial"/>
        <family val="2"/>
      </rPr>
      <t xml:space="preserve">(a)</t>
    </r>
  </si>
  <si>
    <r>
      <rPr>
        <sz val="8.25"/>
        <color rgb="FF000000"/>
        <rFont val="Arial"/>
        <family val="2"/>
      </rPr>
      <t xml:space="preserve">Obligatorietat</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</si>
  <si>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</si>
  <si>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13279-1:2008</t>
  </si>
  <si>
    <t xml:space="preserve">3/4</t>
  </si>
  <si>
    <t xml:space="preserve">Yesos de construcción y conglomerantes a base de yeso para la construcción. Parte 1: Definiciones y especificaciones.</t>
  </si>
  <si>
    <r>
      <rPr>
        <sz val="8.25"/>
        <color rgb="FF000000"/>
        <rFont val="Arial"/>
        <family val="2"/>
      </rPr>
      <t xml:space="preserve">(a)</t>
    </r>
    <r>
      <rPr>
        <sz val="8.25"/>
        <color rgb="FF000000"/>
        <rFont val="Arial"/>
        <family val="2"/>
      </rPr>
      <t xml:space="preserve"> </t>
    </r>
    <r>
      <rPr>
        <sz val="8.25"/>
        <color rgb="FF000000"/>
        <rFont val="Arial"/>
        <family val="2"/>
      </rPr>
      <t xml:space="preserve">Data d'aplicabilitat de la norma harmonitzada</t>
    </r>
  </si>
  <si>
    <r>
      <rPr>
        <sz val="8.25"/>
        <color rgb="FF000000"/>
        <rFont val="Arial"/>
        <family val="2"/>
      </rPr>
      <t xml:space="preserve">(b)</t>
    </r>
    <r>
      <rPr>
        <sz val="8.25"/>
        <color rgb="FF000000"/>
        <rFont val="Arial"/>
        <family val="2"/>
      </rPr>
      <t xml:space="preserve"> </t>
    </r>
    <r>
      <rPr>
        <sz val="8.25"/>
        <color rgb="FF000000"/>
        <rFont val="Arial"/>
        <family val="2"/>
      </rPr>
      <t xml:space="preserve">Data en què finalitza el període de coexistència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</si>
  <si>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d'avaluació i verificació de la constància de les prestacions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</si>
</sst>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25" customWidth="1"/>
    <col min="3" max="3" width="2.04" customWidth="1"/>
    <col min="4" max="4" width="4.59" customWidth="1"/>
    <col min="5" max="5" width="70.72" customWidth="1"/>
    <col min="6" max="6" width="4.76" customWidth="1"/>
    <col min="7" max="7" width="10.20" customWidth="1"/>
    <col min="8" max="8" width="1.53" customWidth="1"/>
    <col min="9" max="9" width="10.71" customWidth="1"/>
    <col min="10" max="10" width="2.55"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3"/>
      <c r="D3" s="2" t="s">
        <v>3</v>
      </c>
      <c r="E3" s="2"/>
      <c r="F3" s="2"/>
      <c r="G3" s="2"/>
      <c r="H3" s="2"/>
      <c r="I3" s="2"/>
      <c r="J3" s="2"/>
      <c r="K3" s="2"/>
    </row>
    <row r="5" spans="1:11" ht="45.00" thickBot="1" customHeight="1">
      <c r="A5" s="5" t="s">
        <v>4</v>
      </c>
      <c r="B5" s="5"/>
      <c r="C5" s="5"/>
      <c r="D5" s="5"/>
      <c r="E5" s="5"/>
      <c r="F5" s="5"/>
      <c r="G5" s="5"/>
      <c r="H5" s="5"/>
      <c r="I5" s="5"/>
      <c r="J5" s="5"/>
      <c r="K5" s="5"/>
    </row>
    <row r="8" spans="1:11" ht="24.00" thickBot="1" customHeight="1">
      <c r="A8" s="6" t="s">
        <v>5</v>
      </c>
      <c r="B8" s="6"/>
      <c r="C8" s="6" t="s">
        <v>6</v>
      </c>
      <c r="D8" s="6"/>
      <c r="E8" s="6" t="s">
        <v>7</v>
      </c>
      <c r="F8" s="7" t="s">
        <v>8</v>
      </c>
      <c r="G8" s="7"/>
      <c r="H8" s="7" t="s">
        <v>9</v>
      </c>
      <c r="I8" s="7"/>
      <c r="J8" s="7" t="s">
        <v>10</v>
      </c>
      <c r="K8" s="7"/>
    </row>
    <row r="9" spans="1:11" ht="13.50" thickBot="1" customHeight="1">
      <c r="A9" s="8">
        <v>1</v>
      </c>
      <c r="B9" s="8"/>
      <c r="C9" s="8"/>
      <c r="D9" s="8"/>
      <c r="E9" s="9" t="s">
        <v>11</v>
      </c>
      <c r="F9" s="9"/>
      <c r="G9" s="9"/>
      <c r="H9" s="8"/>
      <c r="I9" s="8"/>
      <c r="J9" s="8"/>
      <c r="K9" s="8"/>
    </row>
    <row r="10" spans="1:11" ht="34.50" thickBot="1" customHeight="1">
      <c r="A10" s="1" t="s">
        <v>12</v>
      </c>
      <c r="B10" s="1"/>
      <c r="C10" s="10" t="s">
        <v>13</v>
      </c>
      <c r="D10" s="10"/>
      <c r="E10" s="1" t="s">
        <v>14</v>
      </c>
      <c r="F10" s="11">
        <v>2020</v>
      </c>
      <c r="G10" s="11"/>
      <c r="H10" s="12">
        <v>0.61</v>
      </c>
      <c r="I10" s="12"/>
      <c r="J10" s="12">
        <f ca="1">ROUND(INDIRECT(ADDRESS(ROW()+(0), COLUMN()+(-4), 1))*INDIRECT(ADDRESS(ROW()+(0), COLUMN()+(-2), 1)), 2)</f>
        <v>1232.2</v>
      </c>
      <c r="K10" s="12"/>
    </row>
    <row r="11" spans="1:11" ht="13.50" thickBot="1" customHeight="1">
      <c r="A11" s="1" t="s">
        <v>15</v>
      </c>
      <c r="B11" s="1"/>
      <c r="C11" s="10" t="s">
        <v>16</v>
      </c>
      <c r="D11" s="10"/>
      <c r="E11" s="1" t="s">
        <v>17</v>
      </c>
      <c r="F11" s="11">
        <v>0.03</v>
      </c>
      <c r="G11" s="11"/>
      <c r="H11" s="12">
        <v>148.5</v>
      </c>
      <c r="I11" s="12"/>
      <c r="J11" s="12">
        <f ca="1">ROUND(INDIRECT(ADDRESS(ROW()+(0), COLUMN()+(-4), 1))*INDIRECT(ADDRESS(ROW()+(0), COLUMN()+(-2), 1)), 2)</f>
        <v>4.46</v>
      </c>
      <c r="K11" s="12"/>
    </row>
    <row r="12" spans="1:11" ht="13.50" thickBot="1" customHeight="1">
      <c r="A12" s="1" t="s">
        <v>18</v>
      </c>
      <c r="B12" s="1"/>
      <c r="C12" s="10" t="s">
        <v>19</v>
      </c>
      <c r="D12" s="10"/>
      <c r="E12" s="1" t="s">
        <v>20</v>
      </c>
      <c r="F12" s="13">
        <v>2</v>
      </c>
      <c r="G12" s="13"/>
      <c r="H12" s="14">
        <v>9.72</v>
      </c>
      <c r="I12" s="14"/>
      <c r="J12" s="14">
        <f ca="1">ROUND(INDIRECT(ADDRESS(ROW()+(0), COLUMN()+(-4), 1))*INDIRECT(ADDRESS(ROW()+(0), COLUMN()+(-2), 1)), 2)</f>
        <v>19.44</v>
      </c>
      <c r="K12" s="14"/>
    </row>
    <row r="13" spans="1:11" ht="13.50" thickBot="1" customHeight="1">
      <c r="A13" s="15"/>
      <c r="B13" s="15"/>
      <c r="C13" s="15"/>
      <c r="D13" s="15"/>
      <c r="E13" s="15"/>
      <c r="F13" s="9" t="s">
        <v>21</v>
      </c>
      <c r="G13" s="9"/>
      <c r="H13" s="9"/>
      <c r="I13" s="9"/>
      <c r="J13" s="17">
        <f ca="1">ROUND(SUM(INDIRECT(ADDRESS(ROW()+(-1), COLUMN()+(0), 1)),INDIRECT(ADDRESS(ROW()+(-2), COLUMN()+(0), 1)),INDIRECT(ADDRESS(ROW()+(-3), COLUMN()+(0), 1))), 2)</f>
        <v>1256.1</v>
      </c>
      <c r="K13" s="17"/>
    </row>
    <row r="14" spans="1:11" ht="13.50" thickBot="1" customHeight="1">
      <c r="A14" s="15">
        <v>2</v>
      </c>
      <c r="B14" s="15"/>
      <c r="C14" s="15"/>
      <c r="D14" s="15"/>
      <c r="E14" s="18" t="s">
        <v>22</v>
      </c>
      <c r="F14" s="18"/>
      <c r="G14" s="18"/>
      <c r="H14" s="15"/>
      <c r="I14" s="15"/>
      <c r="J14" s="15"/>
      <c r="K14" s="15"/>
    </row>
    <row r="15" spans="1:11" ht="13.50" thickBot="1" customHeight="1">
      <c r="A15" s="1" t="s">
        <v>23</v>
      </c>
      <c r="B15" s="1"/>
      <c r="C15" s="10" t="s">
        <v>24</v>
      </c>
      <c r="D15" s="10"/>
      <c r="E15" s="1" t="s">
        <v>25</v>
      </c>
      <c r="F15" s="11">
        <v>2.55</v>
      </c>
      <c r="G15" s="11"/>
      <c r="H15" s="12">
        <v>1.72</v>
      </c>
      <c r="I15" s="12"/>
      <c r="J15" s="12">
        <f ca="1">ROUND(INDIRECT(ADDRESS(ROW()+(0), COLUMN()+(-4), 1))*INDIRECT(ADDRESS(ROW()+(0), COLUMN()+(-2), 1)), 2)</f>
        <v>4.39</v>
      </c>
      <c r="K15" s="12"/>
    </row>
    <row r="16" spans="1:11" ht="13.50" thickBot="1" customHeight="1">
      <c r="A16" s="1" t="s">
        <v>26</v>
      </c>
      <c r="B16" s="1"/>
      <c r="C16" s="10" t="s">
        <v>27</v>
      </c>
      <c r="D16" s="10"/>
      <c r="E16" s="1" t="s">
        <v>28</v>
      </c>
      <c r="F16" s="13">
        <v>11.592</v>
      </c>
      <c r="G16" s="13"/>
      <c r="H16" s="14">
        <v>0.52</v>
      </c>
      <c r="I16" s="14"/>
      <c r="J16" s="14">
        <f ca="1">ROUND(INDIRECT(ADDRESS(ROW()+(0), COLUMN()+(-4), 1))*INDIRECT(ADDRESS(ROW()+(0), COLUMN()+(-2), 1)), 2)</f>
        <v>6.03</v>
      </c>
      <c r="K16" s="14"/>
    </row>
    <row r="17" spans="1:11" ht="13.50" thickBot="1" customHeight="1">
      <c r="A17" s="15"/>
      <c r="B17" s="15"/>
      <c r="C17" s="15"/>
      <c r="D17" s="15"/>
      <c r="E17" s="15"/>
      <c r="F17" s="9" t="s">
        <v>29</v>
      </c>
      <c r="G17" s="9"/>
      <c r="H17" s="9"/>
      <c r="I17" s="9"/>
      <c r="J17" s="17">
        <f ca="1">ROUND(SUM(INDIRECT(ADDRESS(ROW()+(-1), COLUMN()+(0), 1)),INDIRECT(ADDRESS(ROW()+(-2), COLUMN()+(0), 1))), 2)</f>
        <v>10.42</v>
      </c>
      <c r="K17" s="17"/>
    </row>
    <row r="18" spans="1:11" ht="13.50" thickBot="1" customHeight="1">
      <c r="A18" s="15">
        <v>3</v>
      </c>
      <c r="B18" s="15"/>
      <c r="C18" s="15"/>
      <c r="D18" s="15"/>
      <c r="E18" s="18" t="s">
        <v>30</v>
      </c>
      <c r="F18" s="18"/>
      <c r="G18" s="18"/>
      <c r="H18" s="15"/>
      <c r="I18" s="15"/>
      <c r="J18" s="15"/>
      <c r="K18" s="15"/>
    </row>
    <row r="19" spans="1:11" ht="13.50" thickBot="1" customHeight="1">
      <c r="A19" s="1" t="s">
        <v>31</v>
      </c>
      <c r="B19" s="1"/>
      <c r="C19" s="10" t="s">
        <v>32</v>
      </c>
      <c r="D19" s="10"/>
      <c r="E19" s="1" t="s">
        <v>33</v>
      </c>
      <c r="F19" s="11">
        <v>3.135</v>
      </c>
      <c r="G19" s="11"/>
      <c r="H19" s="12">
        <v>28.39</v>
      </c>
      <c r="I19" s="12"/>
      <c r="J19" s="12">
        <f ca="1">ROUND(INDIRECT(ADDRESS(ROW()+(0), COLUMN()+(-4), 1))*INDIRECT(ADDRESS(ROW()+(0), COLUMN()+(-2), 1)), 2)</f>
        <v>89</v>
      </c>
      <c r="K19" s="12"/>
    </row>
    <row r="20" spans="1:11" ht="13.50" thickBot="1" customHeight="1">
      <c r="A20" s="1" t="s">
        <v>34</v>
      </c>
      <c r="B20" s="1"/>
      <c r="C20" s="10" t="s">
        <v>35</v>
      </c>
      <c r="D20" s="10"/>
      <c r="E20" s="1" t="s">
        <v>36</v>
      </c>
      <c r="F20" s="13">
        <v>1.568</v>
      </c>
      <c r="G20" s="13"/>
      <c r="H20" s="14">
        <v>25.25</v>
      </c>
      <c r="I20" s="14"/>
      <c r="J20" s="14">
        <f ca="1">ROUND(INDIRECT(ADDRESS(ROW()+(0), COLUMN()+(-4), 1))*INDIRECT(ADDRESS(ROW()+(0), COLUMN()+(-2), 1)), 2)</f>
        <v>39.59</v>
      </c>
      <c r="K20" s="14"/>
    </row>
    <row r="21" spans="1:11" ht="13.50" thickBot="1" customHeight="1">
      <c r="A21" s="15"/>
      <c r="B21" s="15"/>
      <c r="C21" s="15"/>
      <c r="D21" s="15"/>
      <c r="E21" s="15"/>
      <c r="F21" s="9" t="s">
        <v>37</v>
      </c>
      <c r="G21" s="9"/>
      <c r="H21" s="9"/>
      <c r="I21" s="9"/>
      <c r="J21" s="17">
        <f ca="1">ROUND(SUM(INDIRECT(ADDRESS(ROW()+(-1), COLUMN()+(0), 1)),INDIRECT(ADDRESS(ROW()+(-2), COLUMN()+(0), 1))), 2)</f>
        <v>128.59</v>
      </c>
      <c r="K21" s="17"/>
    </row>
    <row r="22" spans="1:11" ht="13.50" thickBot="1" customHeight="1">
      <c r="A22" s="15">
        <v>4</v>
      </c>
      <c r="B22" s="15"/>
      <c r="C22" s="15"/>
      <c r="D22" s="15"/>
      <c r="E22" s="18" t="s">
        <v>38</v>
      </c>
      <c r="F22" s="18"/>
      <c r="G22" s="18"/>
      <c r="H22" s="15"/>
      <c r="I22" s="15"/>
      <c r="J22" s="15"/>
      <c r="K22" s="15"/>
    </row>
    <row r="23" spans="1:11" ht="13.50" thickBot="1" customHeight="1">
      <c r="A23" s="19"/>
      <c r="B23" s="19"/>
      <c r="C23" s="20" t="s">
        <v>39</v>
      </c>
      <c r="D23" s="20"/>
      <c r="E23" s="19" t="s">
        <v>40</v>
      </c>
      <c r="F23" s="13">
        <v>2</v>
      </c>
      <c r="G23" s="13"/>
      <c r="H23" s="14">
        <f ca="1">ROUND(SUM(INDIRECT(ADDRESS(ROW()+(-2), COLUMN()+(2), 1)),INDIRECT(ADDRESS(ROW()+(-6), COLUMN()+(2), 1)),INDIRECT(ADDRESS(ROW()+(-10), COLUMN()+(2), 1))), 2)</f>
        <v>1395.11</v>
      </c>
      <c r="I23" s="14"/>
      <c r="J23" s="14">
        <f ca="1">ROUND(INDIRECT(ADDRESS(ROW()+(0), COLUMN()+(-4), 1))*INDIRECT(ADDRESS(ROW()+(0), COLUMN()+(-2), 1))/100, 2)</f>
        <v>27.9</v>
      </c>
      <c r="K23" s="14"/>
    </row>
    <row r="24" spans="1:11" ht="13.50" thickBot="1" customHeight="1">
      <c r="A24" s="21" t="s">
        <v>41</v>
      </c>
      <c r="B24" s="21"/>
      <c r="C24" s="22"/>
      <c r="D24" s="22"/>
      <c r="E24" s="23"/>
      <c r="F24" s="24" t="s">
        <v>42</v>
      </c>
      <c r="G24" s="24"/>
      <c r="H24" s="25"/>
      <c r="I24" s="25"/>
      <c r="J24" s="26">
        <f ca="1">ROUND(SUM(INDIRECT(ADDRESS(ROW()+(-1), COLUMN()+(0), 1)),INDIRECT(ADDRESS(ROW()+(-3), COLUMN()+(0), 1)),INDIRECT(ADDRESS(ROW()+(-7), COLUMN()+(0), 1)),INDIRECT(ADDRESS(ROW()+(-11), COLUMN()+(0), 1))), 2)</f>
        <v>1423.01</v>
      </c>
      <c r="K24" s="26"/>
    </row>
    <row r="27" spans="1:11" ht="13.50" thickBot="1" customHeight="1">
      <c r="A27" s="27" t="s">
        <v>43</v>
      </c>
      <c r="B27" s="27"/>
      <c r="C27" s="27"/>
      <c r="D27" s="27"/>
      <c r="E27" s="27"/>
      <c r="F27" s="27"/>
      <c r="G27" s="27" t="s">
        <v>44</v>
      </c>
      <c r="H27" s="27"/>
      <c r="I27" s="27" t="s">
        <v>45</v>
      </c>
      <c r="J27" s="27"/>
      <c r="K27" s="27" t="s">
        <v>46</v>
      </c>
    </row>
    <row r="28" spans="1:11" ht="13.50" thickBot="1" customHeight="1">
      <c r="A28" s="28" t="s">
        <v>47</v>
      </c>
      <c r="B28" s="28"/>
      <c r="C28" s="28"/>
      <c r="D28" s="28"/>
      <c r="E28" s="28"/>
      <c r="F28" s="28"/>
      <c r="G28" s="29">
        <v>1.10201e+006</v>
      </c>
      <c r="H28" s="29"/>
      <c r="I28" s="29">
        <v>1.10201e+006</v>
      </c>
      <c r="J28" s="29"/>
      <c r="K28" s="29" t="s">
        <v>48</v>
      </c>
    </row>
    <row r="29" spans="1:11" ht="24.00" thickBot="1" customHeight="1">
      <c r="A29" s="30" t="s">
        <v>49</v>
      </c>
      <c r="B29" s="30"/>
      <c r="C29" s="30"/>
      <c r="D29" s="30"/>
      <c r="E29" s="30"/>
      <c r="F29" s="30"/>
      <c r="G29" s="31"/>
      <c r="H29" s="31"/>
      <c r="I29" s="31"/>
      <c r="J29" s="31"/>
      <c r="K29" s="31"/>
    </row>
    <row r="32" spans="1:1" ht="33.75" thickBot="1" customHeight="1">
      <c r="A32" s="1" t="s">
        <v>50</v>
      </c>
      <c r="B32" s="1"/>
      <c r="C32" s="1"/>
      <c r="D32" s="1"/>
      <c r="E32" s="1"/>
      <c r="F32" s="1"/>
      <c r="G32" s="1"/>
      <c r="H32" s="1"/>
      <c r="I32" s="1"/>
      <c r="J32" s="1"/>
      <c r="K32" s="1"/>
    </row>
    <row r="33" spans="1:1" ht="33.75" thickBot="1" customHeight="1">
      <c r="A33" s="1" t="s">
        <v>51</v>
      </c>
      <c r="B33" s="1"/>
      <c r="C33" s="1"/>
      <c r="D33" s="1"/>
      <c r="E33" s="1"/>
      <c r="F33" s="1"/>
      <c r="G33" s="1"/>
      <c r="H33" s="1"/>
      <c r="I33" s="1"/>
      <c r="J33" s="1"/>
      <c r="K33" s="1"/>
    </row>
    <row r="34" spans="1:1" ht="33.75" thickBot="1" customHeight="1">
      <c r="A34" s="1" t="s">
        <v>52</v>
      </c>
      <c r="B34" s="1"/>
      <c r="C34" s="1"/>
      <c r="D34" s="1"/>
      <c r="E34" s="1"/>
      <c r="F34" s="1"/>
      <c r="G34" s="1"/>
      <c r="H34" s="1"/>
      <c r="I34" s="1"/>
      <c r="J34" s="1"/>
      <c r="K34" s="1"/>
    </row>
  </sheetData>
  <mergeCells count="95">
    <mergeCell ref="A1:K1"/>
    <mergeCell ref="B3:C3"/>
    <mergeCell ref="D3:K3"/>
    <mergeCell ref="A5:K5"/>
    <mergeCell ref="A8:B8"/>
    <mergeCell ref="C8:D8"/>
    <mergeCell ref="F8:G8"/>
    <mergeCell ref="H8:I8"/>
    <mergeCell ref="J8:K8"/>
    <mergeCell ref="A9:B9"/>
    <mergeCell ref="C9:D9"/>
    <mergeCell ref="E9:G9"/>
    <mergeCell ref="H9:I9"/>
    <mergeCell ref="J9:K9"/>
    <mergeCell ref="A10:B10"/>
    <mergeCell ref="C10:D10"/>
    <mergeCell ref="F10:G10"/>
    <mergeCell ref="H10:I10"/>
    <mergeCell ref="J10:K10"/>
    <mergeCell ref="A11:B11"/>
    <mergeCell ref="C11:D11"/>
    <mergeCell ref="F11:G11"/>
    <mergeCell ref="H11:I11"/>
    <mergeCell ref="J11:K11"/>
    <mergeCell ref="A12:B12"/>
    <mergeCell ref="C12:D12"/>
    <mergeCell ref="F12:G12"/>
    <mergeCell ref="H12:I12"/>
    <mergeCell ref="J12:K12"/>
    <mergeCell ref="A13:B13"/>
    <mergeCell ref="C13:D13"/>
    <mergeCell ref="F13:I13"/>
    <mergeCell ref="J13:K13"/>
    <mergeCell ref="A14:B14"/>
    <mergeCell ref="C14:D14"/>
    <mergeCell ref="E14:G14"/>
    <mergeCell ref="H14:I14"/>
    <mergeCell ref="J14:K14"/>
    <mergeCell ref="A15:B15"/>
    <mergeCell ref="C15:D15"/>
    <mergeCell ref="F15:G15"/>
    <mergeCell ref="H15:I15"/>
    <mergeCell ref="J15:K15"/>
    <mergeCell ref="A16:B16"/>
    <mergeCell ref="C16:D16"/>
    <mergeCell ref="F16:G16"/>
    <mergeCell ref="H16:I16"/>
    <mergeCell ref="J16:K16"/>
    <mergeCell ref="A17:B17"/>
    <mergeCell ref="C17:D17"/>
    <mergeCell ref="F17:I17"/>
    <mergeCell ref="J17:K17"/>
    <mergeCell ref="A18:B18"/>
    <mergeCell ref="C18:D18"/>
    <mergeCell ref="E18:G18"/>
    <mergeCell ref="H18:I18"/>
    <mergeCell ref="J18:K18"/>
    <mergeCell ref="A19:B19"/>
    <mergeCell ref="C19:D19"/>
    <mergeCell ref="F19:G19"/>
    <mergeCell ref="H19:I19"/>
    <mergeCell ref="J19:K19"/>
    <mergeCell ref="A20:B20"/>
    <mergeCell ref="C20:D20"/>
    <mergeCell ref="F20:G20"/>
    <mergeCell ref="H20:I20"/>
    <mergeCell ref="J20:K20"/>
    <mergeCell ref="A21:B21"/>
    <mergeCell ref="C21:D21"/>
    <mergeCell ref="F21:I21"/>
    <mergeCell ref="J21:K21"/>
    <mergeCell ref="A22:B22"/>
    <mergeCell ref="C22:D22"/>
    <mergeCell ref="E22:G22"/>
    <mergeCell ref="H22:I22"/>
    <mergeCell ref="J22:K22"/>
    <mergeCell ref="A23:B23"/>
    <mergeCell ref="C23:D23"/>
    <mergeCell ref="F23:G23"/>
    <mergeCell ref="H23:I23"/>
    <mergeCell ref="J23:K23"/>
    <mergeCell ref="A24:E24"/>
    <mergeCell ref="F24:I24"/>
    <mergeCell ref="J24:K24"/>
    <mergeCell ref="A27:F27"/>
    <mergeCell ref="G27:H27"/>
    <mergeCell ref="I27:J27"/>
    <mergeCell ref="A28:F28"/>
    <mergeCell ref="G28:H29"/>
    <mergeCell ref="I28:J29"/>
    <mergeCell ref="K28:K29"/>
    <mergeCell ref="A29:F29"/>
    <mergeCell ref="A32:K32"/>
    <mergeCell ref="A33:K33"/>
    <mergeCell ref="A34:K34"/>
  </mergeCells>
  <pageMargins left="0.147638" right="0.147638" top="0.206693" bottom="0.206693" header="0.0" footer="0.0"/>
  <pageSetup paperSize="9" orientation="portrait"/>
  <rowBreaks count="0" manualBreakCount="0">
    </rowBreaks>
</worksheet>
</file>