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<sst xmlns="http://schemas.openxmlformats.org/spreadsheetml/2006/main" count="53" uniqueCount="53">
  <si>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</si>
  <si>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CPM010</t>
  </si>
  <si>
    <t xml:space="preserve">m</t>
  </si>
  <si>
    <t xml:space="preserve">Micropiló amb armadura de perfil tubular d'acer.</t>
  </si>
  <si>
    <r>
      <rPr>
        <sz val="8.25"/>
        <color rgb="FF000000"/>
        <rFont val="Arial"/>
        <family val="2"/>
      </rPr>
      <t xml:space="preserve">Micropiló de fins a 15 m de longitud i 114,3 mm de diàmetre nominal, compost de perfil tubular amb rosca, d'acer EN ISO 11960 N-80, amb límit elàstic 562 N/mm², de 60,3 mm de diàmetre exterior i 5,5 mm de gruix, i beurada de ciment CEM I 42,5N, amb una relació aigua/ciment de 0,4 dosificada en pes, abocada per l'interior de l'armadura mitjançant sistema d'injecció única global (IU); per a fonamentació,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</si>
  <si>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</si>
  <si>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</si>
  <si>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</si>
  <si>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</si>
  <si>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</si>
  <si>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</si>
  <si>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</si>
  <si>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mt07mpi020aa</t>
  </si>
  <si>
    <t xml:space="preserve">m</t>
  </si>
  <si>
    <t xml:space="preserve">Perfil tubular amb rosca, per armar micropilons, de 60,3 mm de diàmetre exterior i 5,5 mm de gruix, d'acer EN ISO 11960 N-80, amb límit elàstic 562 N/mm² i càrrega de trencament 690 N/mm².</t>
  </si>
  <si>
    <t xml:space="preserve">mt08cem010c</t>
  </si>
  <si>
    <t xml:space="preserve">kg</t>
  </si>
  <si>
    <t xml:space="preserve">Ciment Pòrtland CEM I 42,5 N, en sacs, segons UNE-EN 197-1.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</si>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</sst>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5.44" customWidth="1"/>
    <col min="5" max="5" width="72.59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2">
        <v>14.4</v>
      </c>
      <c r="I10" s="12">
        <f ca="1">ROUND(INDIRECT(ADDRESS(ROW()+(0), COLUMN()+(-3), 1))*INDIRECT(ADDRESS(ROW()+(0), COLUMN()+(-1), 1)), 2)</f>
        <v>14.69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2">
        <v>0.11</v>
      </c>
      <c r="I11" s="12">
        <f ca="1">ROUND(INDIRECT(ADDRESS(ROW()+(0), COLUMN()+(-3), 1))*INDIRECT(ADDRESS(ROW()+(0), COLUMN()+(-1), 1)), 2)</f>
        <v>2.75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4">
        <v>1.5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17.46</v>
      </c>
    </row>
    <row r="14" spans="1:9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3"/>
      <c r="H15" s="14">
        <v>236.32</v>
      </c>
      <c r="I15" s="14">
        <f ca="1">ROUND(INDIRECT(ADDRESS(ROW()+(0), COLUMN()+(-3), 1))*INDIRECT(ADDRESS(ROW()+(0), COLUMN()+(-1), 1)), 2)</f>
        <v>36.87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36.87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0.428</v>
      </c>
      <c r="G18" s="11"/>
      <c r="H18" s="12">
        <v>28.39</v>
      </c>
      <c r="I18" s="12">
        <f ca="1">ROUND(INDIRECT(ADDRESS(ROW()+(0), COLUMN()+(-3), 1))*INDIRECT(ADDRESS(ROW()+(0), COLUMN()+(-1), 1)), 2)</f>
        <v>12.15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0.428</v>
      </c>
      <c r="G19" s="11"/>
      <c r="H19" s="12">
        <v>25.25</v>
      </c>
      <c r="I19" s="12">
        <f ca="1">ROUND(INDIRECT(ADDRESS(ROW()+(0), COLUMN()+(-3), 1))*INDIRECT(ADDRESS(ROW()+(0), COLUMN()+(-1), 1)), 2)</f>
        <v>10.81</v>
      </c>
    </row>
    <row r="20" spans="1:9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0.214</v>
      </c>
      <c r="G20" s="13"/>
      <c r="H20" s="14">
        <v>23.81</v>
      </c>
      <c r="I20" s="14">
        <f ca="1">ROUND(INDIRECT(ADDRESS(ROW()+(0), COLUMN()+(-3), 1))*INDIRECT(ADDRESS(ROW()+(0), COLUMN()+(-1), 1)), 2)</f>
        <v>5.1</v>
      </c>
    </row>
    <row r="21" spans="1:9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1)),INDIRECT(ADDRESS(ROW()+(-3), COLUMN()+(0), 1))), 2)</f>
        <v>28.06</v>
      </c>
    </row>
    <row r="22" spans="1:9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4">
        <f ca="1">ROUND(SUM(INDIRECT(ADDRESS(ROW()+(-2), COLUMN()+(1), 1)),INDIRECT(ADDRESS(ROW()+(-7), COLUMN()+(1), 1)),INDIRECT(ADDRESS(ROW()+(-10), COLUMN()+(1), 1))), 2)</f>
        <v>82.39</v>
      </c>
      <c r="I23" s="14">
        <f ca="1">ROUND(INDIRECT(ADDRESS(ROW()+(0), COLUMN()+(-3), 1))*INDIRECT(ADDRESS(ROW()+(0), COLUMN()+(-1), 1))/100, 2)</f>
        <v>1.65</v>
      </c>
    </row>
    <row r="24" spans="1:9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84.04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H13"/>
    <mergeCell ref="A14:B14"/>
    <mergeCell ref="C14:D14"/>
    <mergeCell ref="E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H21"/>
    <mergeCell ref="A22:B22"/>
    <mergeCell ref="C22:D22"/>
    <mergeCell ref="E22:G22"/>
    <mergeCell ref="A23:B23"/>
    <mergeCell ref="C23:D23"/>
    <mergeCell ref="F23:G23"/>
    <mergeCell ref="A24:E24"/>
    <mergeCell ref="F24:H24"/>
    <mergeCell ref="A27:F27"/>
    <mergeCell ref="A28:F28"/>
    <mergeCell ref="G28:G29"/>
    <mergeCell ref="H28:H29"/>
    <mergeCell ref="I28:I29"/>
    <mergeCell ref="A29:F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