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<sst xmlns="http://schemas.openxmlformats.org/spreadsheetml/2006/main" count="111" uniqueCount="111">
  <si>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</si>
  <si>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ASA021</t>
  </si>
  <si>
    <t xml:space="preserve">U</t>
  </si>
  <si>
    <t xml:space="preserve">Pericó de bombatge, d'obra de fàbrica, "EBARA".</t>
  </si>
  <si>
    <r>
      <rPr>
        <sz val="8.25"/>
        <color rgb="FF000000"/>
        <rFont val="Arial"/>
        <family val="2"/>
      </rPr>
      <t xml:space="preserve">Pericó de bombatge soterrat de dimensions interiors 100x100x100 cm, construït amb fàbrica de maó ceràmic massís, de 1/2 peu d'espessor, rebut amb morter de ciment, industrial, M-5, sobre solera de formigó en massa HM-30/B/20/X0+XA2 de 15 cm d'espessor, arrebossat i brunyit interiorment amb morter de ciment, industrial, amb additiu hidròfug, M-15 formant arestes i cantonades a mitja canya, amb sifó format per un colze de 87°30' de PVC llarg, tancada superiorment amb tauler ceràmic buit encadellat, llosa de formigó HA-30/B/20/XC4+XA2 de 20 cm d'espessor armada amb malla electrosoldada i tapa prefabricada de formigó armat amb tancament hermètic al pas dels olors mefítics; electrobomba submergible, per exhauriment d'aigües netes o lleugerament carregades, construïda en acer inoxidable, model BEST ONE MA "EBARA", amb una potència de 0,25 kW i sortida d'impulsió roscada de 1 1/4", per a una altura màxima d'immersió de 5 m, temperatura màxima del líquid conduït 35°C segons UNE-EN 60335-2-41 per a ús domèstic i 40°C per a altres aplicacions i grandària màxima de passada de sòlids 10 mm, amb cos d'impulsió, filtre, impulsor, carcassa, tapa de motor i eix motor d'acer inoxidable AISI 304, tancament mecànic amb doble recanvi en càmera d'oli, motor asíncron de 2 pols, aïllament classe F, per a alimentació monofàsica a 230 V i 50 Hz de freqüència, condensador i protecció termoamperimètrica de rearmament automàtic incorporats, protecció IP68, amb regulador de nivell incorporat i cable elèctric de connexió de 5 metres amb endoll tipus shuko, connectada a conducte d'impulsió d'aigües residuals realitzat amb tub de PVC. Inclús accessoris, unions i peces especials per a l'instal·lació d'una bomba i la seva connexió a les xarxes elèctrica i de sanejament.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</si>
  <si>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</si>
  <si>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</si>
  <si>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</si>
  <si>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</si>
  <si>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</si>
  <si>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</si>
  <si>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</si>
  <si>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</si>
  <si>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</si>
  <si>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</si>
  <si>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mt04lmb010a</t>
  </si>
  <si>
    <t xml:space="preserve">U</t>
  </si>
  <si>
    <t xml:space="preserve">Maó ceràmic massís d'elaboració mecànica, per revestir, 29x14x5 cm, per a ús en fàbrica protegida (peça P), densitat 2400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</si>
  <si>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</si>
  <si>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</si>
  <si>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</si>
  <si>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</si>
  <si>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</si>
  <si>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</si>
  <si>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mt11ppl030b</t>
  </si>
  <si>
    <t xml:space="preserve">U</t>
  </si>
  <si>
    <t xml:space="preserve">Colze 87°30' de PVC llis, D=160 mm.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</si>
  <si>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</si>
  <si>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</si>
  <si>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</si>
  <si>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</si>
  <si>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</si>
  <si>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</si>
  <si>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mt07ame010g</t>
  </si>
  <si>
    <t xml:space="preserve">m²</t>
  </si>
  <si>
    <t xml:space="preserve">Malla electrosoldada ME 15x15 Ø 6-6 B 500 T 6x2,20 UNE-EN 10080.</t>
  </si>
  <si>
    <t xml:space="preserve">mt07aco020h</t>
  </si>
  <si>
    <t xml:space="preserve">U</t>
  </si>
  <si>
    <t xml:space="preserve">Separador homologat per lloses massisses.</t>
  </si>
  <si>
    <t xml:space="preserve">mt10haf010ernu</t>
  </si>
  <si>
    <t xml:space="preserve">m³</t>
  </si>
  <si>
    <t xml:space="preserve">Formigó HA-30/B/20/XC4+XA2, fabricat en central, amb ciment SR.</t>
  </si>
  <si>
    <t xml:space="preserve">mt11var100</t>
  </si>
  <si>
    <t xml:space="preserve">U</t>
  </si>
  <si>
    <t xml:space="preserve">Conjunt d'elements necessaris per garantir el tancament hermètic al pas d'olors mefítics en pericons de sanejament, compost per: angulars i xapes metàl·liques amb els seus elements de fixació i ancoratge, junt de neoprè, oli i altres accessoris.</t>
  </si>
  <si>
    <t xml:space="preserve">mt11arf010f</t>
  </si>
  <si>
    <t xml:space="preserve">U</t>
  </si>
  <si>
    <t xml:space="preserve">Tapa de formigó armat prefabricat, 96x96x5 cm.</t>
  </si>
  <si>
    <t xml:space="preserve">mt36bom050r</t>
  </si>
  <si>
    <t xml:space="preserve">m</t>
  </si>
  <si>
    <t xml:space="preserve">Conducte d'impulsió d'aigües residuals realitzat amb tub de PVC per a pressió de 10 atm, de 40 mm de diàmetre, amb extrem atrompetat, segons UNE-EN 1452.</t>
  </si>
  <si>
    <t xml:space="preserve">mt36bom051r</t>
  </si>
  <si>
    <t xml:space="preserve">U</t>
  </si>
  <si>
    <t xml:space="preserve">Repercussió, per m de canonada, d'accessoris, unions i peces especials per a tub de PVC per a pressió de 10 atm, de 40 mm de diàmetre.</t>
  </si>
  <si>
    <t xml:space="preserve">mt37vre010e</t>
  </si>
  <si>
    <t xml:space="preserve">U</t>
  </si>
  <si>
    <t xml:space="preserve">Vàlvula de retenció, amb rosca GAS de 1 1/4", "EBARA".</t>
  </si>
  <si>
    <t xml:space="preserve">mt37svc010i</t>
  </si>
  <si>
    <t xml:space="preserve">U</t>
  </si>
  <si>
    <t xml:space="preserve">Vàlvula de comporta de llautó fosa, per roscar, de 1 1/4".</t>
  </si>
  <si>
    <t xml:space="preserve">mt36bse020D</t>
  </si>
  <si>
    <t xml:space="preserve">U</t>
  </si>
  <si>
    <t xml:space="preserve">Electrobomba submergible, per exhauriment d'aigües netes o lleugerament carregades, construïda en acer inoxidable, model BEST ONE MA "EBARA", amb una potència de 0,25 kW i sortida d'impulsió roscada de 1 1/4", per a una altura màxima d'immersió de 5 m, temperatura màxima del líquid conduït 35°C segons UNE-EN 60335-2-41 per a ús domèstic i 40°C per a altres aplicacions i grandària màxima de passada de sòlids 10 mm, amb cos d'impulsió, filtre, impulsor, carcassa, tapa de motor i eix motor d'acer inoxidable AISI 304, tancament mecànic amb doble recanvi en càmera d'oli, motor asíncron de 2 pols, aïllament classe F, per a alimentació monofàsica a 230 V i 50 Hz de freqüència, condensador i protecció termoamperimètrica de rearmament automàtic incorporats, protecció IP68, amb regulador de nivell incorporat i cable elèctric de connexió de 5 metres amb endoll tipus shuko.</t>
  </si>
  <si>
    <t xml:space="preserve">mt36bom020</t>
  </si>
  <si>
    <t xml:space="preserve">U</t>
  </si>
  <si>
    <t xml:space="preserve">Accessoris per a instal·lació de bomba submergible portàtil, per exhauriment d'aigües, instal·lada en pericó soterrat i connexió a la xarxa d'evacuació.</t>
  </si>
  <si>
    <t xml:space="preserve">mt36bom060b</t>
  </si>
  <si>
    <t xml:space="preserve">U</t>
  </si>
  <si>
    <t xml:space="preserve">Connexió a la xarxa elèctrica de bomba submergible portàtil, per exhauriment d'aigües, instal·lada en pericó soterrat.</t>
  </si>
  <si>
    <t xml:space="preserve">mt37bce909a</t>
  </si>
  <si>
    <t xml:space="preserve">U</t>
  </si>
  <si>
    <t xml:space="preserve">Posada en marxa de sistema d'elevació d'aigües residuals amb electrobomba submergible, "EBARA".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</si>
  <si>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</si>
  <si>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</si>
  <si>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</si>
  <si>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</si>
  <si>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</si>
  <si>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</si>
  <si>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</si>
  <si>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</si>
  <si>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</si>
  <si>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</si>
  <si>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</si>
  <si>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</si>
  <si>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</si>
  <si>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</si>
  <si>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</si>
  <si>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</si>
  <si>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</si>
  <si>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</si>
  <si>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</si>
  <si>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</si>
  <si>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</si>
  <si>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</si>
  <si>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</si>
  <si>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</si>
  <si>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69,40€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</si>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</sst>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53" customWidth="1"/>
    <col min="4" max="4" width="6.63" customWidth="1"/>
    <col min="5" max="5" width="73.10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0.374</v>
      </c>
      <c r="G10" s="11"/>
      <c r="H10" s="12">
        <v>115.86</v>
      </c>
      <c r="I10" s="12">
        <f ca="1">ROUND(INDIRECT(ADDRESS(ROW()+(0), COLUMN()+(-3), 1))*INDIRECT(ADDRESS(ROW()+(0), COLUMN()+(-1), 1)), 2)</f>
        <v>43.33</v>
      </c>
      <c r="J10" s="12"/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300</v>
      </c>
      <c r="G11" s="11"/>
      <c r="H11" s="12">
        <v>0.64</v>
      </c>
      <c r="I11" s="12">
        <f ca="1">ROUND(INDIRECT(ADDRESS(ROW()+(0), COLUMN()+(-3), 1))*INDIRECT(ADDRESS(ROW()+(0), COLUMN()+(-1), 1)), 2)</f>
        <v>192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0.075</v>
      </c>
      <c r="G12" s="11"/>
      <c r="H12" s="12">
        <v>1.5</v>
      </c>
      <c r="I12" s="12">
        <f ca="1">ROUND(INDIRECT(ADDRESS(ROW()+(0), COLUMN()+(-3), 1))*INDIRECT(ADDRESS(ROW()+(0), COLUMN()+(-1), 1)), 2)</f>
        <v>0.11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0.276</v>
      </c>
      <c r="G13" s="11"/>
      <c r="H13" s="12">
        <v>53.48</v>
      </c>
      <c r="I13" s="12">
        <f ca="1">ROUND(INDIRECT(ADDRESS(ROW()+(0), COLUMN()+(-3), 1))*INDIRECT(ADDRESS(ROW()+(0), COLUMN()+(-1), 1)), 2)</f>
        <v>14.76</v>
      </c>
      <c r="J13" s="12"/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1"/>
      <c r="H14" s="12">
        <v>14.08</v>
      </c>
      <c r="I14" s="12">
        <f ca="1">ROUND(INDIRECT(ADDRESS(ROW()+(0), COLUMN()+(-3), 1))*INDIRECT(ADDRESS(ROW()+(0), COLUMN()+(-1), 1)), 2)</f>
        <v>14.08</v>
      </c>
      <c r="J14" s="12"/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0.141</v>
      </c>
      <c r="G15" s="11"/>
      <c r="H15" s="12">
        <v>73.55</v>
      </c>
      <c r="I15" s="12">
        <f ca="1">ROUND(INDIRECT(ADDRESS(ROW()+(0), COLUMN()+(-3), 1))*INDIRECT(ADDRESS(ROW()+(0), COLUMN()+(-1), 1)), 2)</f>
        <v>10.37</v>
      </c>
      <c r="J15" s="12"/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1"/>
      <c r="H16" s="12">
        <v>1.14</v>
      </c>
      <c r="I16" s="12">
        <f ca="1">ROUND(INDIRECT(ADDRESS(ROW()+(0), COLUMN()+(-3), 1))*INDIRECT(ADDRESS(ROW()+(0), COLUMN()+(-1), 1)), 2)</f>
        <v>4.56</v>
      </c>
      <c r="J16" s="12"/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0.544</v>
      </c>
      <c r="G17" s="11"/>
      <c r="H17" s="12">
        <v>4.7</v>
      </c>
      <c r="I17" s="12">
        <f ca="1">ROUND(INDIRECT(ADDRESS(ROW()+(0), COLUMN()+(-3), 1))*INDIRECT(ADDRESS(ROW()+(0), COLUMN()+(-1), 1)), 2)</f>
        <v>2.56</v>
      </c>
      <c r="J17" s="12"/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</v>
      </c>
      <c r="G18" s="11"/>
      <c r="H18" s="12">
        <v>0.09</v>
      </c>
      <c r="I18" s="12">
        <f ca="1">ROUND(INDIRECT(ADDRESS(ROW()+(0), COLUMN()+(-3), 1))*INDIRECT(ADDRESS(ROW()+(0), COLUMN()+(-1), 1)), 2)</f>
        <v>0.36</v>
      </c>
      <c r="J18" s="12"/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0.143</v>
      </c>
      <c r="G19" s="11"/>
      <c r="H19" s="12">
        <v>115</v>
      </c>
      <c r="I19" s="12">
        <f ca="1">ROUND(INDIRECT(ADDRESS(ROW()+(0), COLUMN()+(-3), 1))*INDIRECT(ADDRESS(ROW()+(0), COLUMN()+(-1), 1)), 2)</f>
        <v>16.45</v>
      </c>
      <c r="J19" s="12"/>
    </row>
    <row r="20" spans="1:10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1"/>
      <c r="H20" s="12">
        <v>8.25</v>
      </c>
      <c r="I20" s="12">
        <f ca="1">ROUND(INDIRECT(ADDRESS(ROW()+(0), COLUMN()+(-3), 1))*INDIRECT(ADDRESS(ROW()+(0), COLUMN()+(-1), 1)), 2)</f>
        <v>8.25</v>
      </c>
      <c r="J20" s="12"/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</v>
      </c>
      <c r="G21" s="11"/>
      <c r="H21" s="12">
        <v>46</v>
      </c>
      <c r="I21" s="12">
        <f ca="1">ROUND(INDIRECT(ADDRESS(ROW()+(0), COLUMN()+(-3), 1))*INDIRECT(ADDRESS(ROW()+(0), COLUMN()+(-1), 1)), 2)</f>
        <v>46</v>
      </c>
      <c r="J21" s="12"/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2</v>
      </c>
      <c r="G22" s="11"/>
      <c r="H22" s="12">
        <v>2.32</v>
      </c>
      <c r="I22" s="12">
        <f ca="1">ROUND(INDIRECT(ADDRESS(ROW()+(0), COLUMN()+(-3), 1))*INDIRECT(ADDRESS(ROW()+(0), COLUMN()+(-1), 1)), 2)</f>
        <v>4.64</v>
      </c>
      <c r="J22" s="12"/>
    </row>
    <row r="23" spans="1:10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2</v>
      </c>
      <c r="G23" s="11"/>
      <c r="H23" s="12">
        <v>0.7</v>
      </c>
      <c r="I23" s="12">
        <f ca="1">ROUND(INDIRECT(ADDRESS(ROW()+(0), COLUMN()+(-3), 1))*INDIRECT(ADDRESS(ROW()+(0), COLUMN()+(-1), 1)), 2)</f>
        <v>1.4</v>
      </c>
      <c r="J23" s="12"/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</v>
      </c>
      <c r="G24" s="11"/>
      <c r="H24" s="12">
        <v>100</v>
      </c>
      <c r="I24" s="12">
        <f ca="1">ROUND(INDIRECT(ADDRESS(ROW()+(0), COLUMN()+(-3), 1))*INDIRECT(ADDRESS(ROW()+(0), COLUMN()+(-1), 1)), 2)</f>
        <v>100</v>
      </c>
      <c r="J24" s="12"/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1"/>
      <c r="H25" s="12">
        <v>14.2</v>
      </c>
      <c r="I25" s="12">
        <f ca="1">ROUND(INDIRECT(ADDRESS(ROW()+(0), COLUMN()+(-3), 1))*INDIRECT(ADDRESS(ROW()+(0), COLUMN()+(-1), 1)), 2)</f>
        <v>14.2</v>
      </c>
      <c r="J25" s="12"/>
    </row>
    <row r="26" spans="1:10" ht="118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</v>
      </c>
      <c r="G26" s="11"/>
      <c r="H26" s="12">
        <v>417</v>
      </c>
      <c r="I26" s="12">
        <f ca="1">ROUND(INDIRECT(ADDRESS(ROW()+(0), COLUMN()+(-3), 1))*INDIRECT(ADDRESS(ROW()+(0), COLUMN()+(-1), 1)), 2)</f>
        <v>417</v>
      </c>
      <c r="J26" s="12"/>
    </row>
    <row r="27" spans="1:10" ht="24.0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1</v>
      </c>
      <c r="G27" s="11"/>
      <c r="H27" s="12">
        <v>22.45</v>
      </c>
      <c r="I27" s="12">
        <f ca="1">ROUND(INDIRECT(ADDRESS(ROW()+(0), COLUMN()+(-3), 1))*INDIRECT(ADDRESS(ROW()+(0), COLUMN()+(-1), 1)), 2)</f>
        <v>22.45</v>
      </c>
      <c r="J27" s="12"/>
    </row>
    <row r="28" spans="1:10" ht="24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1</v>
      </c>
      <c r="G28" s="11"/>
      <c r="H28" s="12">
        <v>5</v>
      </c>
      <c r="I28" s="12">
        <f ca="1">ROUND(INDIRECT(ADDRESS(ROW()+(0), COLUMN()+(-3), 1))*INDIRECT(ADDRESS(ROW()+(0), COLUMN()+(-1), 1)), 2)</f>
        <v>5</v>
      </c>
      <c r="J28" s="12"/>
    </row>
    <row r="29" spans="1:10" ht="24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3">
        <v>1</v>
      </c>
      <c r="G29" s="13"/>
      <c r="H29" s="14">
        <v>92</v>
      </c>
      <c r="I29" s="14">
        <f ca="1">ROUND(INDIRECT(ADDRESS(ROW()+(0), COLUMN()+(-3), 1))*INDIRECT(ADDRESS(ROW()+(0), COLUMN()+(-1), 1)), 2)</f>
        <v>92</v>
      </c>
      <c r="J29" s="14"/>
    </row>
    <row r="30" spans="1:10" ht="13.50" thickBot="1" customHeight="1">
      <c r="A30" s="15"/>
      <c r="B30" s="15"/>
      <c r="C30" s="15"/>
      <c r="D30" s="15"/>
      <c r="E30" s="15"/>
      <c r="F30" s="9" t="s">
        <v>72</v>
      </c>
      <c r="G30" s="9"/>
      <c r="H30" s="9"/>
      <c r="I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1009.52</v>
      </c>
      <c r="J30" s="17"/>
    </row>
    <row r="31" spans="1:10" ht="13.50" thickBot="1" customHeight="1">
      <c r="A31" s="15">
        <v>2</v>
      </c>
      <c r="B31" s="15"/>
      <c r="C31" s="15"/>
      <c r="D31" s="15"/>
      <c r="E31" s="18" t="s">
        <v>73</v>
      </c>
      <c r="F31" s="18"/>
      <c r="G31" s="18"/>
      <c r="H31" s="15"/>
      <c r="I31" s="15"/>
      <c r="J31" s="15"/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4.703</v>
      </c>
      <c r="G32" s="11"/>
      <c r="H32" s="12">
        <v>28.42</v>
      </c>
      <c r="I32" s="12">
        <f ca="1">ROUND(INDIRECT(ADDRESS(ROW()+(0), COLUMN()+(-3), 1))*INDIRECT(ADDRESS(ROW()+(0), COLUMN()+(-1), 1)), 2)</f>
        <v>133.66</v>
      </c>
      <c r="J32" s="12"/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1">
        <v>0.417</v>
      </c>
      <c r="G33" s="11"/>
      <c r="H33" s="12">
        <v>25.28</v>
      </c>
      <c r="I33" s="12">
        <f ca="1">ROUND(INDIRECT(ADDRESS(ROW()+(0), COLUMN()+(-3), 1))*INDIRECT(ADDRESS(ROW()+(0), COLUMN()+(-1), 1)), 2)</f>
        <v>10.54</v>
      </c>
      <c r="J33" s="12"/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1">
        <v>4.805</v>
      </c>
      <c r="G34" s="11"/>
      <c r="H34" s="12">
        <v>23.81</v>
      </c>
      <c r="I34" s="12">
        <f ca="1">ROUND(INDIRECT(ADDRESS(ROW()+(0), COLUMN()+(-3), 1))*INDIRECT(ADDRESS(ROW()+(0), COLUMN()+(-1), 1)), 2)</f>
        <v>114.41</v>
      </c>
      <c r="J34" s="12"/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1">
        <v>1.113</v>
      </c>
      <c r="G35" s="11"/>
      <c r="H35" s="12">
        <v>29.34</v>
      </c>
      <c r="I35" s="12">
        <f ca="1">ROUND(INDIRECT(ADDRESS(ROW()+(0), COLUMN()+(-3), 1))*INDIRECT(ADDRESS(ROW()+(0), COLUMN()+(-1), 1)), 2)</f>
        <v>32.66</v>
      </c>
      <c r="J35" s="12"/>
    </row>
    <row r="36" spans="1:10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1">
        <v>1.113</v>
      </c>
      <c r="G36" s="11"/>
      <c r="H36" s="12">
        <v>25.25</v>
      </c>
      <c r="I36" s="12">
        <f ca="1">ROUND(INDIRECT(ADDRESS(ROW()+(0), COLUMN()+(-3), 1))*INDIRECT(ADDRESS(ROW()+(0), COLUMN()+(-1), 1)), 2)</f>
        <v>28.1</v>
      </c>
      <c r="J36" s="12"/>
    </row>
    <row r="37" spans="1:10" ht="13.50" thickBot="1" customHeight="1">
      <c r="A37" s="1" t="s">
        <v>89</v>
      </c>
      <c r="B37" s="1"/>
      <c r="C37" s="1"/>
      <c r="D37" s="10" t="s">
        <v>90</v>
      </c>
      <c r="E37" s="1" t="s">
        <v>91</v>
      </c>
      <c r="F37" s="13">
        <v>1.085</v>
      </c>
      <c r="G37" s="13"/>
      <c r="H37" s="14">
        <v>29.34</v>
      </c>
      <c r="I37" s="14">
        <f ca="1">ROUND(INDIRECT(ADDRESS(ROW()+(0), COLUMN()+(-3), 1))*INDIRECT(ADDRESS(ROW()+(0), COLUMN()+(-1), 1)), 2)</f>
        <v>31.83</v>
      </c>
      <c r="J37" s="14"/>
    </row>
    <row r="38" spans="1:10" ht="13.50" thickBot="1" customHeight="1">
      <c r="A38" s="15"/>
      <c r="B38" s="15"/>
      <c r="C38" s="15"/>
      <c r="D38" s="15"/>
      <c r="E38" s="15"/>
      <c r="F38" s="9" t="s">
        <v>92</v>
      </c>
      <c r="G38" s="9"/>
      <c r="H38" s="9"/>
      <c r="I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351.2</v>
      </c>
      <c r="J38" s="17"/>
    </row>
    <row r="39" spans="1:10" ht="13.50" thickBot="1" customHeight="1">
      <c r="A39" s="15">
        <v>3</v>
      </c>
      <c r="B39" s="15"/>
      <c r="C39" s="15"/>
      <c r="D39" s="15"/>
      <c r="E39" s="18" t="s">
        <v>93</v>
      </c>
      <c r="F39" s="18"/>
      <c r="G39" s="18"/>
      <c r="H39" s="15"/>
      <c r="I39" s="15"/>
      <c r="J39" s="15"/>
    </row>
    <row r="40" spans="1:10" ht="13.50" thickBot="1" customHeight="1">
      <c r="A40" s="19"/>
      <c r="B40" s="19"/>
      <c r="C40" s="19"/>
      <c r="D40" s="20" t="s">
        <v>94</v>
      </c>
      <c r="E40" s="19" t="s">
        <v>95</v>
      </c>
      <c r="F40" s="13">
        <v>2</v>
      </c>
      <c r="G40" s="13"/>
      <c r="H40" s="14">
        <f ca="1">ROUND(SUM(INDIRECT(ADDRESS(ROW()+(-2), COLUMN()+(1), 1)),INDIRECT(ADDRESS(ROW()+(-10), COLUMN()+(1), 1))), 2)</f>
        <v>1360.72</v>
      </c>
      <c r="I40" s="14">
        <f ca="1">ROUND(INDIRECT(ADDRESS(ROW()+(0), COLUMN()+(-3), 1))*INDIRECT(ADDRESS(ROW()+(0), COLUMN()+(-1), 1))/100, 2)</f>
        <v>27.21</v>
      </c>
      <c r="J40" s="14"/>
    </row>
    <row r="41" spans="1:10" ht="13.50" thickBot="1" customHeight="1">
      <c r="A41" s="21" t="s">
        <v>96</v>
      </c>
      <c r="B41" s="21"/>
      <c r="C41" s="21"/>
      <c r="D41" s="22"/>
      <c r="E41" s="23"/>
      <c r="F41" s="24" t="s">
        <v>97</v>
      </c>
      <c r="G41" s="24"/>
      <c r="H41" s="25"/>
      <c r="I41" s="26">
        <f ca="1">ROUND(SUM(INDIRECT(ADDRESS(ROW()+(-1), COLUMN()+(0), 1)),INDIRECT(ADDRESS(ROW()+(-3), COLUMN()+(0), 1)),INDIRECT(ADDRESS(ROW()+(-11), COLUMN()+(0), 1))), 2)</f>
        <v>1387.93</v>
      </c>
      <c r="J41" s="26"/>
    </row>
    <row r="44" spans="1:10" ht="13.50" thickBot="1" customHeight="1">
      <c r="A44" s="27" t="s">
        <v>98</v>
      </c>
      <c r="B44" s="27"/>
      <c r="C44" s="27"/>
      <c r="D44" s="27"/>
      <c r="E44" s="27"/>
      <c r="F44" s="27" t="s">
        <v>99</v>
      </c>
      <c r="G44" s="27" t="s">
        <v>100</v>
      </c>
      <c r="H44" s="27"/>
      <c r="I44" s="27"/>
      <c r="J44" s="27" t="s">
        <v>101</v>
      </c>
    </row>
    <row r="45" spans="1:10" ht="13.50" thickBot="1" customHeight="1">
      <c r="A45" s="28" t="s">
        <v>102</v>
      </c>
      <c r="B45" s="28"/>
      <c r="C45" s="28"/>
      <c r="D45" s="28"/>
      <c r="E45" s="28"/>
      <c r="F45" s="29">
        <v>1.06202e+006</v>
      </c>
      <c r="G45" s="29">
        <v>1.06202e+006</v>
      </c>
      <c r="H45" s="29"/>
      <c r="I45" s="29"/>
      <c r="J45" s="29" t="s">
        <v>103</v>
      </c>
    </row>
    <row r="46" spans="1:10" ht="13.50" thickBot="1" customHeight="1">
      <c r="A46" s="30" t="s">
        <v>104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105</v>
      </c>
      <c r="B47" s="28"/>
      <c r="C47" s="28"/>
      <c r="D47" s="28"/>
      <c r="E47" s="28"/>
      <c r="F47" s="29">
        <v>1.18202e+006</v>
      </c>
      <c r="G47" s="29">
        <v>1.18202e+006</v>
      </c>
      <c r="H47" s="29"/>
      <c r="I47" s="29"/>
      <c r="J47" s="29" t="s">
        <v>106</v>
      </c>
    </row>
    <row r="48" spans="1:10" ht="13.50" thickBot="1" customHeight="1">
      <c r="A48" s="30" t="s">
        <v>107</v>
      </c>
      <c r="B48" s="30"/>
      <c r="C48" s="30"/>
      <c r="D48" s="30"/>
      <c r="E48" s="30"/>
      <c r="F48" s="31"/>
      <c r="G48" s="31"/>
      <c r="H48" s="31"/>
      <c r="I48" s="31"/>
      <c r="J48" s="31"/>
    </row>
    <row r="51" spans="1:1" ht="33.75" thickBot="1" customHeight="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110</v>
      </c>
      <c r="B53" s="1"/>
      <c r="C53" s="1"/>
      <c r="D53" s="1"/>
      <c r="E53" s="1"/>
      <c r="F53" s="1"/>
      <c r="G53" s="1"/>
      <c r="H53" s="1"/>
      <c r="I53" s="1"/>
      <c r="J53" s="1"/>
    </row>
  </sheetData>
  <mergeCells count="120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G21"/>
    <mergeCell ref="I21:J21"/>
    <mergeCell ref="A22:C22"/>
    <mergeCell ref="F22:G22"/>
    <mergeCell ref="I22:J22"/>
    <mergeCell ref="A23:C23"/>
    <mergeCell ref="F23:G23"/>
    <mergeCell ref="I23:J23"/>
    <mergeCell ref="A24:C24"/>
    <mergeCell ref="F24:G24"/>
    <mergeCell ref="I24:J24"/>
    <mergeCell ref="A25:C25"/>
    <mergeCell ref="F25:G25"/>
    <mergeCell ref="I25:J25"/>
    <mergeCell ref="A26:C26"/>
    <mergeCell ref="F26:G26"/>
    <mergeCell ref="I26:J26"/>
    <mergeCell ref="A27:C27"/>
    <mergeCell ref="F27:G27"/>
    <mergeCell ref="I27:J27"/>
    <mergeCell ref="A28:C28"/>
    <mergeCell ref="F28:G28"/>
    <mergeCell ref="I28:J28"/>
    <mergeCell ref="A29:C29"/>
    <mergeCell ref="F29:G29"/>
    <mergeCell ref="I29:J29"/>
    <mergeCell ref="A30:C30"/>
    <mergeCell ref="F30:H30"/>
    <mergeCell ref="I30:J30"/>
    <mergeCell ref="A31:C31"/>
    <mergeCell ref="E31:G31"/>
    <mergeCell ref="I31:J31"/>
    <mergeCell ref="A32:C32"/>
    <mergeCell ref="F32:G32"/>
    <mergeCell ref="I32:J32"/>
    <mergeCell ref="A33:C33"/>
    <mergeCell ref="F33:G33"/>
    <mergeCell ref="I33:J33"/>
    <mergeCell ref="A34:C34"/>
    <mergeCell ref="F34:G34"/>
    <mergeCell ref="I34:J34"/>
    <mergeCell ref="A35:C35"/>
    <mergeCell ref="F35:G35"/>
    <mergeCell ref="I35:J35"/>
    <mergeCell ref="A36:C36"/>
    <mergeCell ref="F36:G36"/>
    <mergeCell ref="I36:J36"/>
    <mergeCell ref="A37:C37"/>
    <mergeCell ref="F37:G37"/>
    <mergeCell ref="I37:J37"/>
    <mergeCell ref="A38:C38"/>
    <mergeCell ref="F38:H38"/>
    <mergeCell ref="I38:J38"/>
    <mergeCell ref="A39:C39"/>
    <mergeCell ref="E39:G39"/>
    <mergeCell ref="I39:J39"/>
    <mergeCell ref="A40:C40"/>
    <mergeCell ref="F40:G40"/>
    <mergeCell ref="I40:J40"/>
    <mergeCell ref="A41:E41"/>
    <mergeCell ref="F41:H41"/>
    <mergeCell ref="I41:J41"/>
    <mergeCell ref="A44:E44"/>
    <mergeCell ref="G44:I44"/>
    <mergeCell ref="A45:E45"/>
    <mergeCell ref="F45:F46"/>
    <mergeCell ref="G45:I46"/>
    <mergeCell ref="J45:J46"/>
    <mergeCell ref="A46:E46"/>
    <mergeCell ref="A47:E47"/>
    <mergeCell ref="F47:F48"/>
    <mergeCell ref="G47:I48"/>
    <mergeCell ref="J47:J48"/>
    <mergeCell ref="A48:E48"/>
    <mergeCell ref="A51:J51"/>
    <mergeCell ref="A52:J52"/>
    <mergeCell ref="A53:J53"/>
  </mergeCells>
  <pageMargins left="0.147638" right="0.147638" top="0.206693" bottom="0.206693" header="0.0" footer="0.0"/>
  <pageSetup paperSize="9" orientation="portrait"/>
  <rowBreaks count="0" manualBreakCount="0">
    </rowBreaks>
</worksheet>
</file>