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<sst xmlns="http://schemas.openxmlformats.org/spreadsheetml/2006/main" count="71" uniqueCount="71">
  <si>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</si>
  <si>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ANS025</t>
  </si>
  <si>
    <t xml:space="preserve">m²</t>
  </si>
  <si>
    <t xml:space="preserve">Solera de formigó en massa amb calç.</t>
  </si>
  <si>
    <r>
      <rPr>
        <sz val="8.25"/>
        <color rgb="FF000000"/>
        <rFont val="Arial"/>
        <family val="2"/>
      </rPr>
      <t xml:space="preserve">Solera de formigó en massa de 10 cm d'espessor, realitzat amb calç hidràulica natural, tipus NHL 5, amb una resistència a compressió a 90 ddies major o igual a 11,5 Mpa (115 kg/cm²), preparat en obra i abocament amb mitjans manuals, estès i vibrat manual mitjançant regla vibrant, sense tractament de la seva superfície; amb junts de retracció de 5 mm d'espessor, mitjançant tall amb disc de diamant. Inclús tauler de fusta de 2 cm d'espessor, per a l'execució de juntes de retracció. El preu no inclou la base de la solera.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</si>
  <si>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</si>
  <si>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</si>
  <si>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</si>
  <si>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</si>
  <si>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</si>
  <si>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</si>
  <si>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</si>
  <si>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</si>
  <si>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</si>
  <si>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</si>
  <si>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mt01arg008a</t>
  </si>
  <si>
    <t xml:space="preserve">m³</t>
  </si>
  <si>
    <t xml:space="preserve">Sorra, de mida màxima 0/3 mm.</t>
  </si>
  <si>
    <t xml:space="preserve">mt01arg008c</t>
  </si>
  <si>
    <t xml:space="preserve">m³</t>
  </si>
  <si>
    <t xml:space="preserve">Sorra, de mida màxima 3/8 mm.</t>
  </si>
  <si>
    <t xml:space="preserve">mt01arg008d</t>
  </si>
  <si>
    <t xml:space="preserve">m³</t>
  </si>
  <si>
    <t xml:space="preserve">Graveta, de mida màxima 8/16 mm.</t>
  </si>
  <si>
    <t xml:space="preserve">mt08cal020c</t>
  </si>
  <si>
    <t xml:space="preserve">kg</t>
  </si>
  <si>
    <t xml:space="preserve">Calç hidràulica natural tipus NHL 5, en sacs, segons UNE-EN 459-1.</t>
  </si>
  <si>
    <t xml:space="preserve">mt08ema050a</t>
  </si>
  <si>
    <t xml:space="preserve">m³</t>
  </si>
  <si>
    <t xml:space="preserve">Fusta per a encofrar, de 22 mm d'espessor.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</si>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</sst>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9.35" customWidth="1"/>
    <col min="5" max="5" width="59.33" customWidth="1"/>
    <col min="6" max="6" width="10.37" customWidth="1"/>
    <col min="7" max="7" width="6.80" customWidth="1"/>
    <col min="8" max="8" width="4.93" customWidth="1"/>
    <col min="9" max="9" width="10.54" customWidth="1"/>
    <col min="10" max="10" width="2.7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0.04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0.043</v>
      </c>
      <c r="G11" s="11"/>
      <c r="H11" s="12">
        <v>16.65</v>
      </c>
      <c r="I11" s="12"/>
      <c r="J11" s="12">
        <f ca="1">ROUND(INDIRECT(ADDRESS(ROW()+(0), COLUMN()+(-4), 1))*INDIRECT(ADDRESS(ROW()+(0), COLUMN()+(-2), 1)), 2)</f>
        <v>0.72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0.043</v>
      </c>
      <c r="G12" s="11"/>
      <c r="H12" s="12">
        <v>20.9</v>
      </c>
      <c r="I12" s="12"/>
      <c r="J12" s="12">
        <f ca="1">ROUND(INDIRECT(ADDRESS(ROW()+(0), COLUMN()+(-4), 1))*INDIRECT(ADDRESS(ROW()+(0), COLUMN()+(-2), 1)), 2)</f>
        <v>0.9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0.057</v>
      </c>
      <c r="G13" s="11"/>
      <c r="H13" s="12">
        <v>23.6</v>
      </c>
      <c r="I13" s="12"/>
      <c r="J13" s="12">
        <f ca="1">ROUND(INDIRECT(ADDRESS(ROW()+(0), COLUMN()+(-4), 1))*INDIRECT(ADDRESS(ROW()+(0), COLUMN()+(-2), 1)), 2)</f>
        <v>1.35</v>
      </c>
      <c r="K13" s="12"/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50.164</v>
      </c>
      <c r="G14" s="11"/>
      <c r="H14" s="12">
        <v>0.65</v>
      </c>
      <c r="I14" s="12"/>
      <c r="J14" s="12">
        <f ca="1">ROUND(INDIRECT(ADDRESS(ROW()+(0), COLUMN()+(-4), 1))*INDIRECT(ADDRESS(ROW()+(0), COLUMN()+(-2), 1)), 2)</f>
        <v>32.61</v>
      </c>
      <c r="K14" s="12"/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0.001</v>
      </c>
      <c r="G15" s="13"/>
      <c r="H15" s="14">
        <v>385</v>
      </c>
      <c r="I15" s="14"/>
      <c r="J15" s="14">
        <f ca="1">ROUND(INDIRECT(ADDRESS(ROW()+(0), COLUMN()+(-4), 1))*INDIRECT(ADDRESS(ROW()+(0), COLUMN()+(-2), 1)), 2)</f>
        <v>0.39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36.01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  <c r="K17" s="15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0.097</v>
      </c>
      <c r="G18" s="11"/>
      <c r="H18" s="12">
        <v>5.23</v>
      </c>
      <c r="I18" s="12"/>
      <c r="J18" s="12">
        <f ca="1">ROUND(INDIRECT(ADDRESS(ROW()+(0), COLUMN()+(-4), 1))*INDIRECT(ADDRESS(ROW()+(0), COLUMN()+(-2), 1)), 2)</f>
        <v>0.51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0.094</v>
      </c>
      <c r="G19" s="11"/>
      <c r="H19" s="12">
        <v>10.64</v>
      </c>
      <c r="I19" s="12"/>
      <c r="J19" s="12">
        <f ca="1">ROUND(INDIRECT(ADDRESS(ROW()+(0), COLUMN()+(-4), 1))*INDIRECT(ADDRESS(ROW()+(0), COLUMN()+(-2), 1)), 2)</f>
        <v>1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0.073</v>
      </c>
      <c r="G20" s="13"/>
      <c r="H20" s="14">
        <v>3.45</v>
      </c>
      <c r="I20" s="14"/>
      <c r="J20" s="14">
        <f ca="1">ROUND(INDIRECT(ADDRESS(ROW()+(0), COLUMN()+(-4), 1))*INDIRECT(ADDRESS(ROW()+(0), COLUMN()+(-2), 1)), 2)</f>
        <v>0.25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1.76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0.242</v>
      </c>
      <c r="G23" s="11"/>
      <c r="H23" s="12">
        <v>23.81</v>
      </c>
      <c r="I23" s="12"/>
      <c r="J23" s="12">
        <f ca="1">ROUND(INDIRECT(ADDRESS(ROW()+(0), COLUMN()+(-4), 1))*INDIRECT(ADDRESS(ROW()+(0), COLUMN()+(-2), 1)), 2)</f>
        <v>5.76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0.28</v>
      </c>
      <c r="G24" s="11"/>
      <c r="H24" s="12">
        <v>24.59</v>
      </c>
      <c r="I24" s="12"/>
      <c r="J24" s="12">
        <f ca="1">ROUND(INDIRECT(ADDRESS(ROW()+(0), COLUMN()+(-4), 1))*INDIRECT(ADDRESS(ROW()+(0), COLUMN()+(-2), 1)), 2)</f>
        <v>6.89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0.085</v>
      </c>
      <c r="G25" s="11"/>
      <c r="H25" s="12">
        <v>28.42</v>
      </c>
      <c r="I25" s="12"/>
      <c r="J25" s="12">
        <f ca="1">ROUND(INDIRECT(ADDRESS(ROW()+(0), COLUMN()+(-4), 1))*INDIRECT(ADDRESS(ROW()+(0), COLUMN()+(-2), 1)), 2)</f>
        <v>2.42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0.043</v>
      </c>
      <c r="G26" s="13"/>
      <c r="H26" s="14">
        <v>25.28</v>
      </c>
      <c r="I26" s="14"/>
      <c r="J26" s="14">
        <f ca="1">ROUND(INDIRECT(ADDRESS(ROW()+(0), COLUMN()+(-4), 1))*INDIRECT(ADDRESS(ROW()+(0), COLUMN()+(-2), 1)), 2)</f>
        <v>1.09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16.16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3"/>
      <c r="H29" s="14">
        <f ca="1">ROUND(SUM(INDIRECT(ADDRESS(ROW()+(-2), COLUMN()+(2), 1)),INDIRECT(ADDRESS(ROW()+(-8), COLUMN()+(2), 1)),INDIRECT(ADDRESS(ROW()+(-13), COLUMN()+(2), 1))), 2)</f>
        <v>53.93</v>
      </c>
      <c r="I29" s="14"/>
      <c r="J29" s="14">
        <f ca="1">ROUND(INDIRECT(ADDRESS(ROW()+(0), COLUMN()+(-4), 1))*INDIRECT(ADDRESS(ROW()+(0), COLUMN()+(-2), 1))/100, 2)</f>
        <v>1.08</v>
      </c>
      <c r="K29" s="14"/>
    </row>
    <row r="30" spans="1:11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1)),INDIRECT(ADDRESS(ROW()+(-9), COLUMN()+(0), 1)),INDIRECT(ADDRESS(ROW()+(-14), COLUMN()+(0), 1))), 2)</f>
        <v>55.01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162011</v>
      </c>
      <c r="H34" s="29"/>
      <c r="I34" s="29">
        <v>162012</v>
      </c>
      <c r="J34" s="29"/>
      <c r="K34" s="29" t="s">
        <v>66</v>
      </c>
    </row>
    <row r="35" spans="1:11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I27"/>
    <mergeCell ref="J27:K27"/>
    <mergeCell ref="A28:C28"/>
    <mergeCell ref="E28:G28"/>
    <mergeCell ref="H28:I28"/>
    <mergeCell ref="J28:K28"/>
    <mergeCell ref="A29:C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