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<sst xmlns="http://schemas.openxmlformats.org/spreadsheetml/2006/main" count="34" uniqueCount="34">
  <si>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</si>
  <si>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0CF010</t>
  </si>
  <si>
    <t xml:space="preserve">U</t>
  </si>
  <si>
    <t xml:space="preserve">Protecció d'elements de terrassa.</t>
  </si>
  <si>
    <r>
      <rPr>
        <sz val="8.25"/>
        <color rgb="FF000000"/>
        <rFont val="Arial"/>
        <family val="2"/>
      </rPr>
      <t xml:space="preserve">Protecció mitjançant lones, làmines de polietilè i taulers de fusta, de tots aquells elements constructius de la terrassa, que poguessin veure's afectats mentre durin dels treballs de rehabilitació o reforma.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</si>
  <si>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</si>
  <si>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</si>
  <si>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</si>
  <si>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</si>
  <si>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</si>
  <si>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</si>
  <si>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</si>
  <si>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mt32war020</t>
  </si>
  <si>
    <t xml:space="preserve">m²</t>
  </si>
  <si>
    <t xml:space="preserve">Làmina de polietilè transparent, de 0,2 mm d'espessor.</t>
  </si>
  <si>
    <t xml:space="preserve">mt32war030</t>
  </si>
  <si>
    <t xml:space="preserve">m</t>
  </si>
  <si>
    <t xml:space="preserve">Cinta plàstica autoadhesiva.</t>
  </si>
  <si>
    <t xml:space="preserve">mt08eft010a</t>
  </si>
  <si>
    <t xml:space="preserve">m²</t>
  </si>
  <si>
    <t xml:space="preserve">Tauler aglomerat hidròfug, de 19 mm d'espessor.</t>
  </si>
  <si>
    <t xml:space="preserve">mt32war060</t>
  </si>
  <si>
    <t xml:space="preserve">m²</t>
  </si>
  <si>
    <t xml:space="preserve">Lona impermeable de protecció, de polietilè, amb malla de reforç i corda perimetral de poliamida per a l'ajustament de la lona.</t>
  </si>
  <si>
    <t xml:space="preserve">Subtotal materials:</t>
  </si>
  <si>
    <t xml:space="preserve">Mà d'obra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</si>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</sst>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1.02" customWidth="1"/>
    <col min="4" max="4" width="5.61" customWidth="1"/>
    <col min="5" max="5" width="77.18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10</v>
      </c>
      <c r="G10" s="12">
        <v>0.17</v>
      </c>
      <c r="H10" s="12">
        <f ca="1">ROUND(INDIRECT(ADDRESS(ROW()+(0), COLUMN()+(-2), 1))*INDIRECT(ADDRESS(ROW()+(0), COLUMN()+(-1), 1)), 2)</f>
        <v>1.7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10</v>
      </c>
      <c r="G11" s="12">
        <v>0.04</v>
      </c>
      <c r="H11" s="12">
        <f ca="1">ROUND(INDIRECT(ADDRESS(ROW()+(0), COLUMN()+(-2), 1))*INDIRECT(ADDRESS(ROW()+(0), COLUMN()+(-1), 1)), 2)</f>
        <v>0.4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</v>
      </c>
      <c r="G12" s="12">
        <v>11.5</v>
      </c>
      <c r="H12" s="12">
        <f ca="1">ROUND(INDIRECT(ADDRESS(ROW()+(0), COLUMN()+(-2), 1))*INDIRECT(ADDRESS(ROW()+(0), COLUMN()+(-1), 1)), 2)</f>
        <v>23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10</v>
      </c>
      <c r="G13" s="14">
        <v>4.4</v>
      </c>
      <c r="H13" s="14">
        <f ca="1">ROUND(INDIRECT(ADDRESS(ROW()+(0), COLUMN()+(-2), 1))*INDIRECT(ADDRESS(ROW()+(0), COLUMN()+(-1), 1)), 2)</f>
        <v>44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69.1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2.517</v>
      </c>
      <c r="G16" s="14">
        <v>23.81</v>
      </c>
      <c r="H16" s="14">
        <f ca="1">ROUND(INDIRECT(ADDRESS(ROW()+(0), COLUMN()+(-2), 1))*INDIRECT(ADDRESS(ROW()+(0), COLUMN()+(-1), 1)), 2)</f>
        <v>59.93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59.93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1)),INDIRECT(ADDRESS(ROW()+(-5), COLUMN()+(1), 1))), 2)</f>
        <v>129.03</v>
      </c>
      <c r="H19" s="14">
        <f ca="1">ROUND(INDIRECT(ADDRESS(ROW()+(0), COLUMN()+(-2), 1))*INDIRECT(ADDRESS(ROW()+(0), COLUMN()+(-1), 1))/100, 2)</f>
        <v>2.58</v>
      </c>
    </row>
    <row r="20" spans="1:8" ht="13.50" thickBot="1" customHeight="1">
      <c r="A20" s="8"/>
      <c r="B20" s="8"/>
      <c r="C20" s="8"/>
      <c r="D20" s="8"/>
      <c r="E20" s="8"/>
      <c r="F20" s="21" t="s">
        <v>33</v>
      </c>
      <c r="G20" s="21"/>
      <c r="H20" s="22">
        <f ca="1">ROUND(SUM(INDIRECT(ADDRESS(ROW()+(-1), COLUMN()+(0), 1)),INDIRECT(ADDRESS(ROW()+(-3), COLUMN()+(0), 1)),INDIRECT(ADDRESS(ROW()+(-6), COLUMN()+(0), 1))), 2)</f>
        <v>131.61</v>
      </c>
    </row>
  </sheetData>
  <mergeCells count="36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