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<sst xmlns="http://schemas.openxmlformats.org/spreadsheetml/2006/main" count="25" uniqueCount="25">
  <si>
    <t xml:space="preserve"/>
  </si>
  <si>
    <t xml:space="preserve">YCB030</t>
  </si>
  <si>
    <t xml:space="preserve">m</t>
  </si>
  <si>
    <t xml:space="preserve">Tancat perimetral de delimitació d'excavacions obertes.</t>
  </si>
  <si>
    <r>
      <rPr>
        <sz val="8.25"/>
        <color rgb="FF000000"/>
        <rFont val="Arial"/>
        <family val="2"/>
      </rPr>
      <t xml:space="preserve">Delimitació de la zona d'excavacions obertes mitjançant tancat perimetral format per tanques de vianants de ferro, de 1,10x2,50 m, color groc, amb barrots verticals muntats sobre bastidor de tub, amb dos peus metàl·lics, amortitzables en 20 usos.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</si>
  <si>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</si>
  <si>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</si>
  <si>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</si>
  <si>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</si>
  <si>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</si>
  <si>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</si>
  <si>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</si>
  <si>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mt50vbe010pk</t>
  </si>
  <si>
    <t xml:space="preserve">U</t>
  </si>
  <si>
    <t xml:space="preserve">Tanca de vianants de ferro, de 1,10x2,50 m, color groc, amb barrots verticals muntats sobre bastidor de tub, amb dos peus metàl·lics, inclús placa per a publicitat.</t>
  </si>
  <si>
    <t xml:space="preserve">Subtotal materials:</t>
  </si>
  <si>
    <t xml:space="preserve">Mà d'obra</t>
  </si>
  <si>
    <t xml:space="preserve">mo120</t>
  </si>
  <si>
    <t xml:space="preserve">h</t>
  </si>
  <si>
    <t xml:space="preserve">Peó Seguretat i Salut.</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</si>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</sst>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6.12" customWidth="1"/>
    <col min="4" max="4" width="76.67" customWidth="1"/>
    <col min="5" max="5" width="13.26" customWidth="1"/>
    <col min="6" max="6" width="10.71" customWidth="1"/>
    <col min="7" max="7" width="7.9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2">
        <v>0.02</v>
      </c>
      <c r="F10" s="14">
        <v>50.4</v>
      </c>
      <c r="G10" s="14">
        <f ca="1">ROUND(INDIRECT(ADDRESS(ROW()+(0), COLUMN()+(-2), 1))*INDIRECT(ADDRESS(ROW()+(0), COLUMN()+(-1), 1)), 2)</f>
        <v>1.01</v>
      </c>
    </row>
    <row r="11" spans="1:7" ht="13.50" thickBot="1" customHeight="1">
      <c r="A11" s="15"/>
      <c r="B11" s="15"/>
      <c r="C11" s="15"/>
      <c r="D11" s="15"/>
      <c r="E11" s="9" t="s">
        <v>15</v>
      </c>
      <c r="F11" s="9"/>
      <c r="G11" s="17">
        <f ca="1">ROUND(SUM(INDIRECT(ADDRESS(ROW()+(-1), COLUMN()+(0), 1))), 2)</f>
        <v>1.01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0.12</v>
      </c>
      <c r="F13" s="14">
        <v>24.86</v>
      </c>
      <c r="G13" s="14">
        <f ca="1">ROUND(INDIRECT(ADDRESS(ROW()+(0), COLUMN()+(-2), 1))*INDIRECT(ADDRESS(ROW()+(0), COLUMN()+(-1), 1)), 2)</f>
        <v>2.98</v>
      </c>
    </row>
    <row r="14" spans="1:7" ht="13.50" thickBot="1" customHeight="1">
      <c r="A14" s="15"/>
      <c r="B14" s="15"/>
      <c r="C14" s="15"/>
      <c r="D14" s="15"/>
      <c r="E14" s="9" t="s">
        <v>20</v>
      </c>
      <c r="F14" s="9"/>
      <c r="G14" s="17">
        <f ca="1">ROUND(SUM(INDIRECT(ADDRESS(ROW()+(-1), COLUMN()+(0), 1))), 2)</f>
        <v>2.98</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3.99</v>
      </c>
      <c r="G16" s="14">
        <f ca="1">ROUND(INDIRECT(ADDRESS(ROW()+(0), COLUMN()+(-2), 1))*INDIRECT(ADDRESS(ROW()+(0), COLUMN()+(-1), 1))/100, 2)</f>
        <v>0.08</v>
      </c>
    </row>
    <row r="17" spans="1:7" ht="13.50" thickBot="1" customHeight="1">
      <c r="A17" s="8"/>
      <c r="B17" s="8"/>
      <c r="C17" s="8"/>
      <c r="D17" s="8"/>
      <c r="E17" s="21" t="s">
        <v>24</v>
      </c>
      <c r="F17" s="21"/>
      <c r="G17" s="22">
        <f ca="1">ROUND(SUM(INDIRECT(ADDRESS(ROW()+(-1), COLUMN()+(0), 1)),INDIRECT(ADDRESS(ROW()+(-3), COLUMN()+(0), 1)),INDIRECT(ADDRESS(ROW()+(-6), COLUMN()+(0), 1))), 2)</f>
        <v>4.07</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