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<sst xmlns="http://schemas.openxmlformats.org/spreadsheetml/2006/main" count="26" uniqueCount="26">
  <si>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</si>
  <si>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XMS020</t>
  </si>
  <si>
    <t xml:space="preserve">U</t>
  </si>
  <si>
    <t xml:space="preserve">Assaig no destructiu de soldadures en estructures metàl·liques.</t>
  </si>
  <si>
    <r>
      <rPr>
        <sz val="8.25"/>
        <color rgb="FF000000"/>
        <rFont val="Arial"/>
        <family val="2"/>
      </rPr>
      <t xml:space="preserve">Assaig no destructiu a realitzar per laboratori acreditat a l'àrea tècnica corresponent, sobre una unió soldada en estructura metàl·lica, mitjançant partícules magnètiques per a la determinació de les imperfeccions superficials de la unió, segons UNE-EN ISO 17638, líquids penetrants per a la determinació de les imperfeccions superficials de la unió, segons UNE-EN ISO 3452-1, radiografia amb pel·lícula de 10x24 cm per a la determinació dels defectes interns de la unió, segons UNE-EN 12517-1.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</si>
  <si>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</si>
  <si>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</si>
  <si>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</si>
  <si>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</si>
  <si>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</si>
  <si>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</si>
  <si>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</si>
  <si>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mt49sld050</t>
  </si>
  <si>
    <t xml:space="preserve">U</t>
  </si>
  <si>
    <t xml:space="preserve">Assaig no destructiu sobre una unió soldada, mitjançant partícules magnètiques, segons UNE-EN ISO 17638, inclús desplaçament a obra i informe de resultats.</t>
  </si>
  <si>
    <t xml:space="preserve">mt49sld030</t>
  </si>
  <si>
    <t xml:space="preserve">U</t>
  </si>
  <si>
    <t xml:space="preserve">Assaig no destructiu sobre una unió soldada, mitjançant líquids penetrants, segons UNE-EN ISO 3452-1, inclús desplaçament a obra i informe de resultats.</t>
  </si>
  <si>
    <t xml:space="preserve">mt49sld020a</t>
  </si>
  <si>
    <t xml:space="preserve">U</t>
  </si>
  <si>
    <t xml:space="preserve">Assaig no destructiu sobre una unió soldada, mitjançant radiografia amb pel·lícula de 10x24 cm, segons UNE-EN 12517-1, inclús desplaçament a obra i informe de resultats.</t>
  </si>
  <si>
    <t xml:space="preserve">Subtotal materials: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</si>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</sst>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23" customWidth="1"/>
    <col min="3" max="3" width="1.70" customWidth="1"/>
    <col min="4" max="4" width="4.93" customWidth="1"/>
    <col min="5" max="5" width="79.22" customWidth="1"/>
    <col min="6" max="6" width="12.24" customWidth="1"/>
    <col min="7" max="7" width="9.69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35.4</v>
      </c>
      <c r="H10" s="12">
        <f ca="1">ROUND(INDIRECT(ADDRESS(ROW()+(0), COLUMN()+(-2), 1))*INDIRECT(ADDRESS(ROW()+(0), COLUMN()+(-1), 1)), 2)</f>
        <v>35.4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25</v>
      </c>
      <c r="H11" s="12">
        <f ca="1">ROUND(INDIRECT(ADDRESS(ROW()+(0), COLUMN()+(-2), 1))*INDIRECT(ADDRESS(ROW()+(0), COLUMN()+(-1), 1)), 2)</f>
        <v>25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</v>
      </c>
      <c r="G12" s="14">
        <v>49.28</v>
      </c>
      <c r="H12" s="14">
        <f ca="1">ROUND(INDIRECT(ADDRESS(ROW()+(0), COLUMN()+(-2), 1))*INDIRECT(ADDRESS(ROW()+(0), COLUMN()+(-1), 1)), 2)</f>
        <v>49.28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109.68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9"/>
      <c r="B15" s="19"/>
      <c r="C15" s="20" t="s">
        <v>23</v>
      </c>
      <c r="D15" s="20"/>
      <c r="E15" s="19" t="s">
        <v>24</v>
      </c>
      <c r="F15" s="13">
        <v>2</v>
      </c>
      <c r="G15" s="14">
        <f ca="1">ROUND(SUM(INDIRECT(ADDRESS(ROW()+(-2), COLUMN()+(1), 1))), 2)</f>
        <v>109.68</v>
      </c>
      <c r="H15" s="14">
        <f ca="1">ROUND(INDIRECT(ADDRESS(ROW()+(0), COLUMN()+(-2), 1))*INDIRECT(ADDRESS(ROW()+(0), COLUMN()+(-1), 1))/100, 2)</f>
        <v>2.19</v>
      </c>
    </row>
    <row r="16" spans="1:8" ht="13.50" thickBot="1" customHeight="1">
      <c r="A16" s="8"/>
      <c r="B16" s="8"/>
      <c r="C16" s="8"/>
      <c r="D16" s="8"/>
      <c r="E16" s="8"/>
      <c r="F16" s="21" t="s">
        <v>25</v>
      </c>
      <c r="G16" s="21"/>
      <c r="H16" s="22">
        <f ca="1">ROUND(SUM(INDIRECT(ADDRESS(ROW()+(-1), COLUMN()+(0), 1)),INDIRECT(ADDRESS(ROW()+(-3), COLUMN()+(0), 1))), 2)</f>
        <v>111.87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</mergeCells>
  <pageMargins left="0.147638" right="0.147638" top="0.206693" bottom="0.206693" header="0.0" footer="0.0"/>
  <pageSetup paperSize="9" orientation="portrait"/>
  <rowBreaks count="0" manualBreakCount="0">
    </rowBreaks>
</worksheet>
</file>