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<sst xmlns="http://schemas.openxmlformats.org/spreadsheetml/2006/main" count="41" uniqueCount="41">
  <si>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</si>
  <si>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XLT010</t>
  </si>
  <si>
    <t xml:space="preserve">U</t>
  </si>
  <si>
    <t xml:space="preserve">Assaig de teules ceràmiques.</t>
  </si>
  <si>
    <r>
      <rPr>
        <sz val="8.25"/>
        <color rgb="FF000000"/>
        <rFont val="Arial"/>
        <family val="2"/>
      </rPr>
      <t xml:space="preserve">Assaig sobre una mostra de teula ceràmica, amb determinació de: característiques geomètriques i defectes estructurals, permeabilitat a l'aigua, resistència a l'impacte, resistència a la flexió, resistència a la gelada.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</si>
  <si>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</si>
  <si>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</si>
  <si>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</si>
  <si>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</si>
  <si>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</si>
  <si>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</si>
  <si>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</si>
  <si>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mt49des010</t>
  </si>
  <si>
    <t xml:space="preserve">U</t>
  </si>
  <si>
    <t xml:space="preserve">Repercussió de desplaçament a obra per la presa de mostres.</t>
  </si>
  <si>
    <t xml:space="preserve">mt49tac020</t>
  </si>
  <si>
    <t xml:space="preserve">U</t>
  </si>
  <si>
    <t xml:space="preserve">Presa en obra de mostres de teules ceràmiques, quin pes no excedeixi de 50 kg.</t>
  </si>
  <si>
    <t xml:space="preserve">mt49tac070</t>
  </si>
  <si>
    <t xml:space="preserve">U</t>
  </si>
  <si>
    <t xml:space="preserve">Assaig per determinar les característiques geomètriques i defectes estructurals d'una mostra de teules ceràmiques, segons UNE-EN 1024.</t>
  </si>
  <si>
    <t xml:space="preserve">mt49tac040</t>
  </si>
  <si>
    <t xml:space="preserve">U</t>
  </si>
  <si>
    <t xml:space="preserve">Assaig per determinar la permeabilitat a l'aigua d'una mostra de teules ceràmiques, segons UNE-EN 539-1.</t>
  </si>
  <si>
    <t xml:space="preserve">mt49tac060</t>
  </si>
  <si>
    <t xml:space="preserve">U</t>
  </si>
  <si>
    <t xml:space="preserve">Assaig per determinar la resistència al impacte d'una mostra de teules ceràmiques.</t>
  </si>
  <si>
    <t xml:space="preserve">mt49tac050</t>
  </si>
  <si>
    <t xml:space="preserve">U</t>
  </si>
  <si>
    <t xml:space="preserve">Assaig per determinar la resistència a flexió d'una mostra de teules ceràmiques, segons UNE-EN 538.</t>
  </si>
  <si>
    <t xml:space="preserve">mt49tac080</t>
  </si>
  <si>
    <t xml:space="preserve">U</t>
  </si>
  <si>
    <t xml:space="preserve">Assaig per determinar la resistència a la gelada d'una mostra de teules ceràmiques, segons UNE-EN 539-2.</t>
  </si>
  <si>
    <t xml:space="preserve">mt49tac030</t>
  </si>
  <si>
    <t xml:space="preserve">U</t>
  </si>
  <si>
    <t xml:space="preserve">Informe de resultats dels assaigs realitzats sobre una mostra de teules ceràmiques.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</si>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</sst>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1.53" customWidth="1"/>
    <col min="4" max="4" width="5.10" customWidth="1"/>
    <col min="5" max="5" width="78.54" customWidth="1"/>
    <col min="6" max="6" width="11.73" customWidth="1"/>
    <col min="7" max="7" width="10.2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29.68</v>
      </c>
      <c r="H11" s="12">
        <f ca="1">ROUND(INDIRECT(ADDRESS(ROW()+(0), COLUMN()+(-2), 1))*INDIRECT(ADDRESS(ROW()+(0), COLUMN()+(-1), 1)), 2)</f>
        <v>29.68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99.46</v>
      </c>
      <c r="H12" s="12">
        <f ca="1">ROUND(INDIRECT(ADDRESS(ROW()+(0), COLUMN()+(-2), 1))*INDIRECT(ADDRESS(ROW()+(0), COLUMN()+(-1), 1)), 2)</f>
        <v>99.46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168.29</v>
      </c>
      <c r="H13" s="12">
        <f ca="1">ROUND(INDIRECT(ADDRESS(ROW()+(0), COLUMN()+(-2), 1))*INDIRECT(ADDRESS(ROW()+(0), COLUMN()+(-1), 1)), 2)</f>
        <v>168.29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47.35</v>
      </c>
      <c r="H14" s="12">
        <f ca="1">ROUND(INDIRECT(ADDRESS(ROW()+(0), COLUMN()+(-2), 1))*INDIRECT(ADDRESS(ROW()+(0), COLUMN()+(-1), 1)), 2)</f>
        <v>47.35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296.97</v>
      </c>
      <c r="H15" s="12">
        <f ca="1">ROUND(INDIRECT(ADDRESS(ROW()+(0), COLUMN()+(-2), 1))*INDIRECT(ADDRESS(ROW()+(0), COLUMN()+(-1), 1)), 2)</f>
        <v>296.97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248.47</v>
      </c>
      <c r="H16" s="12">
        <f ca="1">ROUND(INDIRECT(ADDRESS(ROW()+(0), COLUMN()+(-2), 1))*INDIRECT(ADDRESS(ROW()+(0), COLUMN()+(-1), 1)), 2)</f>
        <v>248.47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</v>
      </c>
      <c r="G17" s="14">
        <v>89.07</v>
      </c>
      <c r="H17" s="14">
        <f ca="1">ROUND(INDIRECT(ADDRESS(ROW()+(0), COLUMN()+(-2), 1))*INDIRECT(ADDRESS(ROW()+(0), COLUMN()+(-1), 1)), 2)</f>
        <v>89.07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980.03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9"/>
      <c r="B20" s="19"/>
      <c r="C20" s="20" t="s">
        <v>38</v>
      </c>
      <c r="D20" s="20"/>
      <c r="E20" s="19" t="s">
        <v>39</v>
      </c>
      <c r="F20" s="13">
        <v>2</v>
      </c>
      <c r="G20" s="14">
        <f ca="1">ROUND(SUM(INDIRECT(ADDRESS(ROW()+(-2), COLUMN()+(1), 1))), 2)</f>
        <v>980.03</v>
      </c>
      <c r="H20" s="14">
        <f ca="1">ROUND(INDIRECT(ADDRESS(ROW()+(0), COLUMN()+(-2), 1))*INDIRECT(ADDRESS(ROW()+(0), COLUMN()+(-1), 1))/100, 2)</f>
        <v>19.6</v>
      </c>
    </row>
    <row r="21" spans="1:8" ht="13.50" thickBot="1" customHeight="1">
      <c r="A21" s="8"/>
      <c r="B21" s="8"/>
      <c r="C21" s="8"/>
      <c r="D21" s="8"/>
      <c r="E21" s="8"/>
      <c r="F21" s="21" t="s">
        <v>40</v>
      </c>
      <c r="G21" s="21"/>
      <c r="H21" s="22">
        <f ca="1">ROUND(SUM(INDIRECT(ADDRESS(ROW()+(-1), COLUMN()+(0), 1)),INDIRECT(ADDRESS(ROW()+(-3), COLUMN()+(0), 1))), 2)</f>
        <v>999.63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