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<sst xmlns="http://schemas.openxmlformats.org/spreadsheetml/2006/main" count="32" uniqueCount="32">
  <si>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</si>
  <si>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XLE010</t>
  </si>
  <si>
    <t xml:space="preserve">U</t>
  </si>
  <si>
    <t xml:space="preserve">Assaig de revoltons ceràmics.</t>
  </si>
  <si>
    <r>
      <rPr>
        <sz val="8.25"/>
        <color rgb="FF000000"/>
        <rFont val="Arial"/>
        <family val="2"/>
      </rPr>
      <t xml:space="preserve">Assaigs a realitzar en laboratori acreditat en l'àrea tècnica corresponent, sobre una mostra de revoltó ceràmic, agafada en obra, per a la determinació de les següents característiques: resistència a flexió segons UNE 67037, inclusions calcàries segons UNE 67039.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</si>
  <si>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</si>
  <si>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</si>
  <si>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</si>
  <si>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</si>
  <si>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</si>
  <si>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</si>
  <si>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</si>
  <si>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mt49des010</t>
  </si>
  <si>
    <t xml:space="preserve">U</t>
  </si>
  <si>
    <t xml:space="preserve">Repercussió de desplaçament a obra per la presa de mostres.</t>
  </si>
  <si>
    <t xml:space="preserve">mt49bvc060</t>
  </si>
  <si>
    <t xml:space="preserve">U</t>
  </si>
  <si>
    <t xml:space="preserve">Presa en obra de mostres de revoltons ceràmics, quin pes no excedeixi de 50 kg.</t>
  </si>
  <si>
    <t xml:space="preserve">mt49bvc020</t>
  </si>
  <si>
    <t xml:space="preserve">U</t>
  </si>
  <si>
    <t xml:space="preserve">Assaig per determinar la resistència a flexió d'una mostra de revoltons ceràmics, segons UNE 67037.</t>
  </si>
  <si>
    <t xml:space="preserve">mt49bvc040</t>
  </si>
  <si>
    <t xml:space="preserve">U</t>
  </si>
  <si>
    <t xml:space="preserve">Assaig per determinar les inclusions calcàries d'una mostra de revoltons ceràmics, segons UNE 67039.</t>
  </si>
  <si>
    <t xml:space="preserve">mt49bvc050</t>
  </si>
  <si>
    <t xml:space="preserve">U</t>
  </si>
  <si>
    <t xml:space="preserve">Informe de resultats dels assaigs realitzats sobre una mostra de revoltons ceràmics</t>
  </si>
  <si>
    <t xml:space="preserve">Subtotal materials: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</si>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</sst>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1.36" customWidth="1"/>
    <col min="4" max="4" width="5.27" customWidth="1"/>
    <col min="5" max="5" width="78.54" customWidth="1"/>
    <col min="6" max="6" width="11.73" customWidth="1"/>
    <col min="7" max="7" width="10.2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0.74</v>
      </c>
      <c r="H10" s="12">
        <f ca="1">ROUND(INDIRECT(ADDRESS(ROW()+(0), COLUMN()+(-2), 1))*INDIRECT(ADDRESS(ROW()+(0), COLUMN()+(-1), 1)), 2)</f>
        <v>0.74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32.02</v>
      </c>
      <c r="H11" s="12">
        <f ca="1">ROUND(INDIRECT(ADDRESS(ROW()+(0), COLUMN()+(-2), 1))*INDIRECT(ADDRESS(ROW()+(0), COLUMN()+(-1), 1)), 2)</f>
        <v>32.02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278.13</v>
      </c>
      <c r="H12" s="12">
        <f ca="1">ROUND(INDIRECT(ADDRESS(ROW()+(0), COLUMN()+(-2), 1))*INDIRECT(ADDRESS(ROW()+(0), COLUMN()+(-1), 1)), 2)</f>
        <v>278.13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108.8</v>
      </c>
      <c r="H13" s="12">
        <f ca="1">ROUND(INDIRECT(ADDRESS(ROW()+(0), COLUMN()+(-2), 1))*INDIRECT(ADDRESS(ROW()+(0), COLUMN()+(-1), 1)), 2)</f>
        <v>108.8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96.06</v>
      </c>
      <c r="H14" s="14">
        <f ca="1">ROUND(INDIRECT(ADDRESS(ROW()+(0), COLUMN()+(-2), 1))*INDIRECT(ADDRESS(ROW()+(0), COLUMN()+(-1), 1)), 2)</f>
        <v>96.06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515.75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9"/>
      <c r="B17" s="19"/>
      <c r="C17" s="20" t="s">
        <v>29</v>
      </c>
      <c r="D17" s="20"/>
      <c r="E17" s="19" t="s">
        <v>30</v>
      </c>
      <c r="F17" s="13">
        <v>2</v>
      </c>
      <c r="G17" s="14">
        <f ca="1">ROUND(SUM(INDIRECT(ADDRESS(ROW()+(-2), COLUMN()+(1), 1))), 2)</f>
        <v>515.75</v>
      </c>
      <c r="H17" s="14">
        <f ca="1">ROUND(INDIRECT(ADDRESS(ROW()+(0), COLUMN()+(-2), 1))*INDIRECT(ADDRESS(ROW()+(0), COLUMN()+(-1), 1))/100, 2)</f>
        <v>10.32</v>
      </c>
    </row>
    <row r="18" spans="1:8" ht="13.50" thickBot="1" customHeight="1">
      <c r="A18" s="8"/>
      <c r="B18" s="8"/>
      <c r="C18" s="8"/>
      <c r="D18" s="8"/>
      <c r="E18" s="8"/>
      <c r="F18" s="21" t="s">
        <v>31</v>
      </c>
      <c r="G18" s="21"/>
      <c r="H18" s="22">
        <f ca="1">ROUND(SUM(INDIRECT(ADDRESS(ROW()+(-1), COLUMN()+(0), 1)),INDIRECT(ADDRESS(ROW()+(-3), COLUMN()+(0), 1))), 2)</f>
        <v>526.07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