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<sst xmlns="http://schemas.openxmlformats.org/spreadsheetml/2006/main" count="38" uniqueCount="38">
  <si>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</si>
  <si>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</si>
  <si>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</si>
  <si>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</si>
  <si>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8x5 m i 6 kW de potència total instal·lada, composta de kit d'estructura, d'acer galvanitzat format per pilars, bigues i corretges, amb unions cargolades en obra, de 2,5 m d'altura lliure en la part baixa, amb un angle d'inclinació d'11° i 7 m de distància entre centres de pilars i coberta de 24 mòduls solars fotovoltaics de cèl·lules de silici monocristal·lí, potència màxima (Wp) 250 W, tensió a màxima potència (Vmp) 36,2 V, intensitat a màxima potència (Imp) 6,91 A, tensió en circuit obert (Voc) 22,6 V, intensitat de curtcircuit (Isc) 7,32 A, eficiència 15,38%, 72 cèl·lules, vidre exterior trempat de 3,2 mm d'espessor, capa adhesiva d'etilvinilacetat (EVA), capa posterior de polifluorur de vinil, polièster i polifluorur de vinil (TPT), marc d'alumini anoditzat, temperatura de treball -40°C fins 85°C, dimensions 1640x992x35 mm, resistència a la càrrega del vent 245 kg/m², resistència a la càrrega de la neu 551 kg/m², pes 18,15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</si>
  <si>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</si>
  <si>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</si>
  <si>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</si>
  <si>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</si>
  <si>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</si>
  <si>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</si>
  <si>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</si>
  <si>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mt07mag010a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</si>
  <si>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</si>
  <si>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7 m de distància entre centres de pilars, per a la formació de marquesina a una aigua de 8x5 m, amb accessoris, cargolam i elements d'ancoratge.</t>
  </si>
  <si>
    <t xml:space="preserve">mt35sol010aBB</t>
  </si>
  <si>
    <t xml:space="preserve">U</t>
  </si>
  <si>
    <t xml:space="preserve">Mòdul solar fotovoltaic de cèl·lules de silici monocristal·lí, potència màxima (Wp) 250 W, tensió a màxima potència (Vmp) 36,2 V, intensitat a màxima potència (Imp) 6,91 A, tensió en circuit obert (Voc) 22,6 V, intensitat de curtcircuit (Isc) 7,32 A, eficiència 15,38%, 72 cèl·lules, vidre exterior trempat de 3,2 mm d'espessor, capa adhesiva d'etilvinilacetat (EVA), capa posterior de polifluorur de vinil, polièster i polifluorur de vinil (TPT), marc d'alumini anoditzat, temperatura de treball -40°C fins 85°C, dimensions 1640x992x35 mm, resistència a la càrrega del vent 245 kg/m², resistència a la càrrega de la neu 551 kg/m², pes 18,15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</si>
  <si>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</si>
  <si>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</si>
  <si>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</si>
  <si>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</si>
  <si>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</si>
  <si>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</si>
  <si>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</si>
  <si>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</si>
  <si>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</si>
  <si>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</si>
  <si>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</si>
  <si>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</si>
  <si>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</si>
  <si>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</si>
  <si>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</si>
  <si>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</si>
  <si>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</si>
  <si>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</si>
  <si>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1.202,61€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</si>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</sst>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1672</v>
      </c>
      <c r="H10" s="12">
        <f ca="1">ROUND(INDIRECT(ADDRESS(ROW()+(0), COLUMN()+(-2), 1))*INDIRECT(ADDRESS(ROW()+(0), COLUMN()+(-1), 1)), 2)</f>
        <v>1672</v>
      </c>
    </row>
    <row r="11" spans="1:8" ht="97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24</v>
      </c>
      <c r="G11" s="14">
        <v>242.5</v>
      </c>
      <c r="H11" s="14">
        <f ca="1">ROUND(INDIRECT(ADDRESS(ROW()+(0), COLUMN()+(-2), 1))*INDIRECT(ADDRESS(ROW()+(0), COLUMN()+(-1), 1)), 2)</f>
        <v>5820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28.39</v>
      </c>
      <c r="H14" s="12">
        <f ca="1">ROUND(INDIRECT(ADDRESS(ROW()+(0), COLUMN()+(-2), 1))*INDIRECT(ADDRESS(ROW()+(0), COLUMN()+(-1), 1)), 2)</f>
        <v>136.13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4.795</v>
      </c>
      <c r="G15" s="12">
        <v>25.25</v>
      </c>
      <c r="H15" s="12">
        <f ca="1">ROUND(INDIRECT(ADDRESS(ROW()+(0), COLUMN()+(-2), 1))*INDIRECT(ADDRESS(ROW()+(0), COLUMN()+(-1), 1)), 2)</f>
        <v>121.07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9.351</v>
      </c>
      <c r="G16" s="12">
        <v>29.34</v>
      </c>
      <c r="H16" s="12">
        <f ca="1">ROUND(INDIRECT(ADDRESS(ROW()+(0), COLUMN()+(-2), 1))*INDIRECT(ADDRESS(ROW()+(0), COLUMN()+(-1), 1)), 2)</f>
        <v>274.36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9.351</v>
      </c>
      <c r="G17" s="14">
        <v>25.25</v>
      </c>
      <c r="H17" s="14">
        <f ca="1">ROUND(INDIRECT(ADDRESS(ROW()+(0), COLUMN()+(-2), 1))*INDIRECT(ADDRESS(ROW()+(0), COLUMN()+(-1), 1)), 2)</f>
        <v>236.11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767.67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8259.67</v>
      </c>
      <c r="H20" s="14">
        <f ca="1">ROUND(INDIRECT(ADDRESS(ROW()+(0), COLUMN()+(-2), 1))*INDIRECT(ADDRESS(ROW()+(0), COLUMN()+(-1), 1))/100, 2)</f>
        <v>330.39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8590.06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