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<sst xmlns="http://schemas.openxmlformats.org/spreadsheetml/2006/main" count="45" uniqueCount="45">
  <si>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</si>
  <si>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STL010</t>
  </si>
  <si>
    <t xml:space="preserve">m²</t>
  </si>
  <si>
    <t xml:space="preserve">Lloseta tàctil antilliscant de poliuretà termoplàstic (TPU).</t>
  </si>
  <si>
    <r>
      <rPr>
        <sz val="8.25"/>
        <color rgb="FF000000"/>
        <rFont val="Arial"/>
        <family val="2"/>
      </rPr>
      <t xml:space="preserve">Lloseta tàctil antilliscant de poliuretà termoplàstic (TPU), de 458x420x1,7 mm, amb botons de 25 mm de diàmetre i 5 mm d'altura, de color groc, Euroclasse Cfl-s1 de reacció al foc, segons UNE-EN 13501-1, d'adherència R-10, segons DIN-EN 16165, fixada amb adhesiu de contacte, sobre capa fina de pasta anivelladora aplicada sobre 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</si>
  <si>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</si>
  <si>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</si>
  <si>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</si>
  <si>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</si>
  <si>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</si>
  <si>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</si>
  <si>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</si>
  <si>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mt09mcp200a</t>
  </si>
  <si>
    <t xml:space="preserve">kg</t>
  </si>
  <si>
    <t xml:space="preserve">Pasta anivelladora de terres, CT - C20 - F6 segons UNE-EN 13813, composta por ciments especials, àrids seleccionats i additius, per a espessors de 2 a 5 mm, utilitzada en anivellació de paviments.</t>
  </si>
  <si>
    <t xml:space="preserve">mt18dww010b</t>
  </si>
  <si>
    <t xml:space="preserve">kg</t>
  </si>
  <si>
    <t xml:space="preserve">Adhesiu de contacte a base de resina acrílica en dispersió aquosa, per a llosetes tàctils antilliscants.</t>
  </si>
  <si>
    <t xml:space="preserve">mt47pta040a</t>
  </si>
  <si>
    <t xml:space="preserve">m²</t>
  </si>
  <si>
    <t xml:space="preserve">Lloseta tàctil antilliscant de poliuretà termoplàstic (TPU), de 458x420x1,7 mm, amb botons de 25 mm de diàmetre i 5 mm d'altura, de color groc, Euroclasse Cfl-s1 de reacció al foc, segons UNE-EN 13501-1, d'adherència R-10, segons DIN-EN 16165, per fixar amb adhesiu sobre el paviment.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</si>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</sst>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4.12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0.76</v>
      </c>
      <c r="I10" s="12">
        <f ca="1">ROUND(INDIRECT(ADDRESS(ROW()+(0), COLUMN()+(-3), 1))*INDIRECT(ADDRESS(ROW()+(0), COLUMN()+(-1), 1)), 2)</f>
        <v>1.52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0.35</v>
      </c>
      <c r="G11" s="11"/>
      <c r="H11" s="12">
        <v>6.2</v>
      </c>
      <c r="I11" s="12">
        <f ca="1">ROUND(INDIRECT(ADDRESS(ROW()+(0), COLUMN()+(-3), 1))*INDIRECT(ADDRESS(ROW()+(0), COLUMN()+(-1), 1)), 2)</f>
        <v>2.17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28.25</v>
      </c>
      <c r="I12" s="14">
        <f ca="1">ROUND(INDIRECT(ADDRESS(ROW()+(0), COLUMN()+(-3), 1))*INDIRECT(ADDRESS(ROW()+(0), COLUMN()+(-1), 1)), 2)</f>
        <v>29.66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33.35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0.216</v>
      </c>
      <c r="G15" s="11"/>
      <c r="H15" s="12">
        <v>29.34</v>
      </c>
      <c r="I15" s="12">
        <f ca="1">ROUND(INDIRECT(ADDRESS(ROW()+(0), COLUMN()+(-3), 1))*INDIRECT(ADDRESS(ROW()+(0), COLUMN()+(-1), 1)), 2)</f>
        <v>6.34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0.216</v>
      </c>
      <c r="G16" s="13"/>
      <c r="H16" s="14">
        <v>25.28</v>
      </c>
      <c r="I16" s="14">
        <f ca="1">ROUND(INDIRECT(ADDRESS(ROW()+(0), COLUMN()+(-3), 1))*INDIRECT(ADDRESS(ROW()+(0), COLUMN()+(-1), 1)), 2)</f>
        <v>5.46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11.8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45.15</v>
      </c>
      <c r="I19" s="14">
        <f ca="1">ROUND(INDIRECT(ADDRESS(ROW()+(0), COLUMN()+(-3), 1))*INDIRECT(ADDRESS(ROW()+(0), COLUMN()+(-1), 1))/100, 2)</f>
        <v>0.9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46.05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182003</v>
      </c>
      <c r="F24" s="29"/>
      <c r="G24" s="29">
        <v>182004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