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ull 1" sheetId="1" r:id="rId1"/>
  </sheets>
  <calcPr calcId="124519"/>
</workbook>
</file>

<file path=xl/sharedStrings.xml><?xml version="1.0" encoding="utf-8"?>
<sst xmlns="http://schemas.openxmlformats.org/spreadsheetml/2006/main" count="50" uniqueCount="50">
  <si>
    <t xml:space="preserve"/>
  </si>
  <si>
    <t xml:space="preserve">RSG170</t>
  </si>
  <si>
    <t xml:space="preserve">m²</t>
  </si>
  <si>
    <t xml:space="preserve">Paviment interior de peces de caironet. Col·locació en capa fina.</t>
  </si>
  <si>
    <r>
      <rPr>
        <sz val="8.25"/>
        <color rgb="FF000000"/>
        <rFont val="Arial"/>
        <family val="2"/>
      </rPr>
      <t xml:space="preserve">Paviment interior de peces de rajola de València, de 200x200x8 mm, gamma mitja, capacitat d'absorció d'aigua 6%&lt;E&lt;=10%, grup AIIb, segons UNE-EN 14411, amb resistència al lliscament 35&lt;Rd&lt;=45 segons UNE-EN 16165 i lliscabilitat classe 2 segons CTE. SUPORT: de morter de ciment. COL·LOCACIÓ: en capa fina i mitjançant encolat simple amb adhesiu cimentós millorat, C2 TE, segons UNE-EN 12004, amb lliscament reduït i temps obert ampliat. REJUNTAT: amb morter de junts cimentós millorat, amb absorció d'aigua reduïda i resistència elevada a l'abrasió tipus CG 2 W A, color blanc, en junts de 2 mm d'espessor.</t>
    </r>
    <r>
      <rPr>
        <sz val="8.25"/>
        <color rgb="FF000000"/>
        <rFont val="Arial"/>
        <family val="2"/>
      </rPr>
      <t xml:space="preserve">
</t>
    </r>
  </si>
  <si>
    <t xml:space="preserve">Codi</t>
  </si>
  <si>
    <t xml:space="preserve">Unitat</t>
  </si>
  <si>
    <t xml:space="preserve">Descripció</t>
  </si>
  <si>
    <t xml:space="preserve">Rendiment</t>
  </si>
  <si>
    <r>
      <rPr>
        <b/>
        <sz val="8.25"/>
        <color rgb="FF000000"/>
        <rFont val="Arial"/>
        <family val="2"/>
      </rPr>
      <t xml:space="preserve">Preu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</t>
    </r>
  </si>
  <si>
    <t xml:space="preserve">Import</t>
  </si>
  <si>
    <t xml:space="preserve">Materials</t>
  </si>
  <si>
    <t xml:space="preserve">mt09mcp100d</t>
  </si>
  <si>
    <t xml:space="preserve">kg</t>
  </si>
  <si>
    <t xml:space="preserve">Adhesiu cimentós millorat, C2 TE, segons UNE-EN 12004, amb lliscament reduït i temps obert ampliat, color blanc, a base de ciment d'alta resistència, àrids seleccionats, additius i resines sintètiques, per a la col·locació en capa fina de tot tipus de peces ceràmiques en paraments verticals interiors i paviments interiors i exteriors.</t>
  </si>
  <si>
    <t xml:space="preserve">mt18bcb100wb</t>
  </si>
  <si>
    <t xml:space="preserve">m²</t>
  </si>
  <si>
    <t xml:space="preserve">Peces de rajola de València, de 200x200x8 mm, gamma mitja, capacitat d'absorció d'aigua 6%&lt;E&lt;=10%, grup AIIb, segons UNE-EN 14411, amb resistència al lliscament 35&lt;Rd&lt;=45 segons UNE-EN 16165 i lliscabilitat classe 2 segons CTE.</t>
  </si>
  <si>
    <t xml:space="preserve">mt18acc100a</t>
  </si>
  <si>
    <t xml:space="preserve">U</t>
  </si>
  <si>
    <t xml:space="preserve">Kit de creuetes de PVC per garantir un gruix dels junts entre peces d'entre 1 i 20 mm, en revestiments i paviments ceràmics.</t>
  </si>
  <si>
    <t xml:space="preserve">mt09mcp020bB</t>
  </si>
  <si>
    <t xml:space="preserve">kg</t>
  </si>
  <si>
    <t xml:space="preserve">Morter de junts cimentós millorat, amb absorció d'aigua reduïda i resistència elevada a l'abrasió, tipus CG2 W A, segons UNE-EN 13888, color blanc, per junts de 2 a 15 mm, a base de ciment d'alta resistència, àrids seleccionats, additius especials i pigments, amb efecte antifloridura, antiverdet i preventiu de les eflorescències, hidrorepel·lent, especial per a rejuntat de tot tipus de peces ceràmiques i pedres naturals en zones de proliferació de microorganismes.</t>
  </si>
  <si>
    <t xml:space="preserve">Subtotal materials:</t>
  </si>
  <si>
    <t xml:space="preserve">Mà d'obra</t>
  </si>
  <si>
    <t xml:space="preserve">mo023</t>
  </si>
  <si>
    <t xml:space="preserve">h</t>
  </si>
  <si>
    <t xml:space="preserve">Oficial 1ª enrajolador.</t>
  </si>
  <si>
    <t xml:space="preserve">mo061</t>
  </si>
  <si>
    <t xml:space="preserve">h</t>
  </si>
  <si>
    <t xml:space="preserve">Ajudant enrajolador.</t>
  </si>
  <si>
    <t xml:space="preserve">Subtotal mà d'obra:</t>
  </si>
  <si>
    <t xml:space="preserve">Costos directes complementaris</t>
  </si>
  <si>
    <t xml:space="preserve">%</t>
  </si>
  <si>
    <t xml:space="preserve">Costos directes complementaris</t>
  </si>
  <si>
    <t xml:space="preserve">Cost de manteniment decennal: 5,88€ en els primers 10 anys.</t>
  </si>
  <si>
    <r>
      <rPr>
        <b/>
        <sz val="8.25"/>
        <color rgb="FF000000"/>
        <rFont val="Arial"/>
        <family val="2"/>
      </rPr>
      <t xml:space="preserve">Costos directes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</si>
  <si>
    <t xml:space="preserve">Referència i títol de la norma</t>
  </si>
  <si>
    <r>
      <rPr>
        <sz val="8.25"/>
        <color rgb="FF000000"/>
        <rFont val="Arial"/>
        <family val="2"/>
      </rPr>
      <t xml:space="preserve">Aplicabilitat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</si>
  <si>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Obligatorietat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</si>
  <si>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</si>
  <si>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 12004:2007+A1:2012</t>
  </si>
  <si>
    <t xml:space="preserve">Adhesivos para baldosas cerámicas. Requisitos, evaluación de la conformidad, clasificación y designación.</t>
  </si>
  <si>
    <t xml:space="preserve">EN  14411:2012</t>
  </si>
  <si>
    <t xml:space="preserve">1/3/4</t>
  </si>
  <si>
    <t xml:space="preserve">Baldosas cerámicas. Definiciones, clasificación, características, evaluación de la conformidad y marcado.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</si>
  <si>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d'aplicabilitat de la norma harmonitzada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</si>
  <si>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en què finalitza el període de coexistència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</si>
  <si>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d'avaluació i verificació de la constància de les prestacions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</si>
</sst>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8" xfId="0" applyFont="1" applyAlignment="1">
      <alignment horizontal="left" vertical="center" wrapText="1"/>
    </xf>
    <xf numFmtId="0" fontId="0" fillId="0" borderId="8" xfId="0" applyFont="1" applyAlignment="1">
      <alignment horizontal="center" vertical="center" wrapText="1"/>
    </xf>
    <xf numFmtId="0" fontId="0" fillId="0" borderId="9" xfId="0" applyFont="1" applyAlignment="1">
      <alignment horizontal="left" vertical="center" wrapText="1"/>
    </xf>
    <xf numFmtId="0" fontId="0" fillId="0" borderId="9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29" customWidth="1"/>
    <col min="3" max="3" width="6.29" customWidth="1"/>
    <col min="4" max="4" width="73.61" customWidth="1"/>
    <col min="5" max="5" width="1.19" customWidth="1"/>
    <col min="6" max="6" width="10.71" customWidth="1"/>
    <col min="7" max="7" width="2.55" customWidth="1"/>
    <col min="8" max="8" width="10.71" customWidth="1"/>
    <col min="9" max="9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</row>
    <row r="3" spans="1:9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  <c r="I3" s="2"/>
    </row>
    <row r="5" spans="1:9" ht="66.0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</row>
    <row r="8" spans="1:9" ht="24.00" thickBot="1" customHeight="1">
      <c r="A8" s="6" t="s">
        <v>5</v>
      </c>
      <c r="B8" s="6"/>
      <c r="C8" s="6" t="s">
        <v>6</v>
      </c>
      <c r="D8" s="6" t="s">
        <v>7</v>
      </c>
      <c r="E8" s="6"/>
      <c r="F8" s="7" t="s">
        <v>8</v>
      </c>
      <c r="G8" s="7"/>
      <c r="H8" s="7" t="s">
        <v>9</v>
      </c>
      <c r="I8" s="7" t="s">
        <v>10</v>
      </c>
    </row>
    <row r="9" spans="1:9" ht="13.50" thickBot="1" customHeight="1">
      <c r="A9" s="8">
        <v>1</v>
      </c>
      <c r="B9" s="8"/>
      <c r="C9" s="8"/>
      <c r="D9" s="9" t="s">
        <v>11</v>
      </c>
      <c r="E9" s="9"/>
      <c r="F9" s="9"/>
      <c r="G9" s="9"/>
      <c r="H9" s="8"/>
      <c r="I9" s="8"/>
    </row>
    <row r="10" spans="1:9" ht="45.00" thickBot="1" customHeight="1">
      <c r="A10" s="1" t="s">
        <v>12</v>
      </c>
      <c r="B10" s="1"/>
      <c r="C10" s="10" t="s">
        <v>13</v>
      </c>
      <c r="D10" s="1" t="s">
        <v>14</v>
      </c>
      <c r="E10" s="1"/>
      <c r="F10" s="11">
        <v>4</v>
      </c>
      <c r="G10" s="11"/>
      <c r="H10" s="12">
        <v>0.51</v>
      </c>
      <c r="I10" s="12">
        <f ca="1">ROUND(INDIRECT(ADDRESS(ROW()+(0), COLUMN()+(-3), 1))*INDIRECT(ADDRESS(ROW()+(0), COLUMN()+(-1), 1)), 2)</f>
        <v>2.04</v>
      </c>
    </row>
    <row r="11" spans="1:9" ht="34.50" thickBot="1" customHeight="1">
      <c r="A11" s="1" t="s">
        <v>15</v>
      </c>
      <c r="B11" s="1"/>
      <c r="C11" s="10" t="s">
        <v>16</v>
      </c>
      <c r="D11" s="1" t="s">
        <v>17</v>
      </c>
      <c r="E11" s="1"/>
      <c r="F11" s="11">
        <v>1.05</v>
      </c>
      <c r="G11" s="11"/>
      <c r="H11" s="12">
        <v>8.65</v>
      </c>
      <c r="I11" s="12">
        <f ca="1">ROUND(INDIRECT(ADDRESS(ROW()+(0), COLUMN()+(-3), 1))*INDIRECT(ADDRESS(ROW()+(0), COLUMN()+(-1), 1)), 2)</f>
        <v>9.08</v>
      </c>
    </row>
    <row r="12" spans="1:9" ht="24.00" thickBot="1" customHeight="1">
      <c r="A12" s="1" t="s">
        <v>18</v>
      </c>
      <c r="B12" s="1"/>
      <c r="C12" s="10" t="s">
        <v>19</v>
      </c>
      <c r="D12" s="1" t="s">
        <v>20</v>
      </c>
      <c r="E12" s="1"/>
      <c r="F12" s="11">
        <v>0.35</v>
      </c>
      <c r="G12" s="11"/>
      <c r="H12" s="12">
        <v>2.4</v>
      </c>
      <c r="I12" s="12">
        <f ca="1">ROUND(INDIRECT(ADDRESS(ROW()+(0), COLUMN()+(-3), 1))*INDIRECT(ADDRESS(ROW()+(0), COLUMN()+(-1), 1)), 2)</f>
        <v>0.84</v>
      </c>
    </row>
    <row r="13" spans="1:9" ht="66.00" thickBot="1" customHeight="1">
      <c r="A13" s="1" t="s">
        <v>21</v>
      </c>
      <c r="B13" s="1"/>
      <c r="C13" s="10" t="s">
        <v>22</v>
      </c>
      <c r="D13" s="1" t="s">
        <v>23</v>
      </c>
      <c r="E13" s="1"/>
      <c r="F13" s="13">
        <v>0.27</v>
      </c>
      <c r="G13" s="13"/>
      <c r="H13" s="14">
        <v>1.7</v>
      </c>
      <c r="I13" s="14">
        <f ca="1">ROUND(INDIRECT(ADDRESS(ROW()+(0), COLUMN()+(-3), 1))*INDIRECT(ADDRESS(ROW()+(0), COLUMN()+(-1), 1)), 2)</f>
        <v>0.46</v>
      </c>
    </row>
    <row r="14" spans="1:9" ht="13.50" thickBot="1" customHeight="1">
      <c r="A14" s="15"/>
      <c r="B14" s="15"/>
      <c r="C14" s="15"/>
      <c r="D14" s="15"/>
      <c r="E14" s="15"/>
      <c r="F14" s="9" t="s">
        <v>24</v>
      </c>
      <c r="G14" s="9"/>
      <c r="H14" s="9"/>
      <c r="I14" s="17">
        <f ca="1">ROUND(SUM(INDIRECT(ADDRESS(ROW()+(-1), COLUMN()+(0), 1)),INDIRECT(ADDRESS(ROW()+(-2), COLUMN()+(0), 1)),INDIRECT(ADDRESS(ROW()+(-3), COLUMN()+(0), 1)),INDIRECT(ADDRESS(ROW()+(-4), COLUMN()+(0), 1))), 2)</f>
        <v>12.42</v>
      </c>
    </row>
    <row r="15" spans="1:9" ht="13.50" thickBot="1" customHeight="1">
      <c r="A15" s="15">
        <v>2</v>
      </c>
      <c r="B15" s="15"/>
      <c r="C15" s="15"/>
      <c r="D15" s="18" t="s">
        <v>25</v>
      </c>
      <c r="E15" s="18"/>
      <c r="F15" s="18"/>
      <c r="G15" s="18"/>
      <c r="H15" s="15"/>
      <c r="I15" s="15"/>
    </row>
    <row r="16" spans="1:9" ht="13.50" thickBot="1" customHeight="1">
      <c r="A16" s="1" t="s">
        <v>26</v>
      </c>
      <c r="B16" s="1"/>
      <c r="C16" s="10" t="s">
        <v>27</v>
      </c>
      <c r="D16" s="1" t="s">
        <v>28</v>
      </c>
      <c r="E16" s="1"/>
      <c r="F16" s="11">
        <v>0.501</v>
      </c>
      <c r="G16" s="11"/>
      <c r="H16" s="12">
        <v>29.67</v>
      </c>
      <c r="I16" s="12">
        <f ca="1">ROUND(INDIRECT(ADDRESS(ROW()+(0), COLUMN()+(-3), 1))*INDIRECT(ADDRESS(ROW()+(0), COLUMN()+(-1), 1)), 2)</f>
        <v>14.86</v>
      </c>
    </row>
    <row r="17" spans="1:9" ht="13.50" thickBot="1" customHeight="1">
      <c r="A17" s="1" t="s">
        <v>29</v>
      </c>
      <c r="B17" s="1"/>
      <c r="C17" s="10" t="s">
        <v>30</v>
      </c>
      <c r="D17" s="1" t="s">
        <v>31</v>
      </c>
      <c r="E17" s="1"/>
      <c r="F17" s="13">
        <v>0.251</v>
      </c>
      <c r="G17" s="13"/>
      <c r="H17" s="14">
        <v>26.39</v>
      </c>
      <c r="I17" s="14">
        <f ca="1">ROUND(INDIRECT(ADDRESS(ROW()+(0), COLUMN()+(-3), 1))*INDIRECT(ADDRESS(ROW()+(0), COLUMN()+(-1), 1)), 2)</f>
        <v>6.62</v>
      </c>
    </row>
    <row r="18" spans="1:9" ht="13.50" thickBot="1" customHeight="1">
      <c r="A18" s="15"/>
      <c r="B18" s="15"/>
      <c r="C18" s="15"/>
      <c r="D18" s="15"/>
      <c r="E18" s="15"/>
      <c r="F18" s="9" t="s">
        <v>32</v>
      </c>
      <c r="G18" s="9"/>
      <c r="H18" s="9"/>
      <c r="I18" s="17">
        <f ca="1">ROUND(SUM(INDIRECT(ADDRESS(ROW()+(-1), COLUMN()+(0), 1)),INDIRECT(ADDRESS(ROW()+(-2), COLUMN()+(0), 1))), 2)</f>
        <v>21.48</v>
      </c>
    </row>
    <row r="19" spans="1:9" ht="13.50" thickBot="1" customHeight="1">
      <c r="A19" s="15">
        <v>3</v>
      </c>
      <c r="B19" s="15"/>
      <c r="C19" s="15"/>
      <c r="D19" s="18" t="s">
        <v>33</v>
      </c>
      <c r="E19" s="18"/>
      <c r="F19" s="18"/>
      <c r="G19" s="18"/>
      <c r="H19" s="15"/>
      <c r="I19" s="15"/>
    </row>
    <row r="20" spans="1:9" ht="13.50" thickBot="1" customHeight="1">
      <c r="A20" s="19"/>
      <c r="B20" s="19"/>
      <c r="C20" s="20" t="s">
        <v>34</v>
      </c>
      <c r="D20" s="19" t="s">
        <v>35</v>
      </c>
      <c r="E20" s="19"/>
      <c r="F20" s="13">
        <v>2</v>
      </c>
      <c r="G20" s="13"/>
      <c r="H20" s="14">
        <f ca="1">ROUND(SUM(INDIRECT(ADDRESS(ROW()+(-2), COLUMN()+(1), 1)),INDIRECT(ADDRESS(ROW()+(-6), COLUMN()+(1), 1))), 2)</f>
        <v>33.9</v>
      </c>
      <c r="I20" s="14">
        <f ca="1">ROUND(INDIRECT(ADDRESS(ROW()+(0), COLUMN()+(-3), 1))*INDIRECT(ADDRESS(ROW()+(0), COLUMN()+(-1), 1))/100, 2)</f>
        <v>0.68</v>
      </c>
    </row>
    <row r="21" spans="1:9" ht="13.50" thickBot="1" customHeight="1">
      <c r="A21" s="21" t="s">
        <v>36</v>
      </c>
      <c r="B21" s="21"/>
      <c r="C21" s="22"/>
      <c r="D21" s="23"/>
      <c r="E21" s="23"/>
      <c r="F21" s="24" t="s">
        <v>37</v>
      </c>
      <c r="G21" s="24"/>
      <c r="H21" s="25"/>
      <c r="I21" s="26">
        <f ca="1">ROUND(SUM(INDIRECT(ADDRESS(ROW()+(-1), COLUMN()+(0), 1)),INDIRECT(ADDRESS(ROW()+(-3), COLUMN()+(0), 1)),INDIRECT(ADDRESS(ROW()+(-7), COLUMN()+(0), 1))), 2)</f>
        <v>34.58</v>
      </c>
    </row>
    <row r="24" spans="1:9" ht="13.50" thickBot="1" customHeight="1">
      <c r="A24" s="27" t="s">
        <v>38</v>
      </c>
      <c r="B24" s="27"/>
      <c r="C24" s="27"/>
      <c r="D24" s="27"/>
      <c r="E24" s="27" t="s">
        <v>39</v>
      </c>
      <c r="F24" s="27"/>
      <c r="G24" s="27" t="s">
        <v>40</v>
      </c>
      <c r="H24" s="27"/>
      <c r="I24" s="27" t="s">
        <v>41</v>
      </c>
    </row>
    <row r="25" spans="1:9" ht="13.50" thickBot="1" customHeight="1">
      <c r="A25" s="28" t="s">
        <v>42</v>
      </c>
      <c r="B25" s="28"/>
      <c r="C25" s="28"/>
      <c r="D25" s="28"/>
      <c r="E25" s="29">
        <v>142013</v>
      </c>
      <c r="F25" s="29"/>
      <c r="G25" s="29">
        <v>172013</v>
      </c>
      <c r="H25" s="29"/>
      <c r="I25" s="29">
        <v>3</v>
      </c>
    </row>
    <row r="26" spans="1:9" ht="13.50" thickBot="1" customHeight="1">
      <c r="A26" s="30" t="s">
        <v>43</v>
      </c>
      <c r="B26" s="30"/>
      <c r="C26" s="30"/>
      <c r="D26" s="30"/>
      <c r="E26" s="31"/>
      <c r="F26" s="31"/>
      <c r="G26" s="31"/>
      <c r="H26" s="31"/>
      <c r="I26" s="31"/>
    </row>
    <row r="27" spans="1:9" ht="13.50" thickBot="1" customHeight="1">
      <c r="A27" s="28" t="s">
        <v>44</v>
      </c>
      <c r="B27" s="28"/>
      <c r="C27" s="28"/>
      <c r="D27" s="28"/>
      <c r="E27" s="29">
        <v>172013</v>
      </c>
      <c r="F27" s="29"/>
      <c r="G27" s="29">
        <v>172014</v>
      </c>
      <c r="H27" s="29"/>
      <c r="I27" s="29" t="s">
        <v>45</v>
      </c>
    </row>
    <row r="28" spans="1:9" ht="13.50" thickBot="1" customHeight="1">
      <c r="A28" s="30" t="s">
        <v>46</v>
      </c>
      <c r="B28" s="30"/>
      <c r="C28" s="30"/>
      <c r="D28" s="30"/>
      <c r="E28" s="31"/>
      <c r="F28" s="31"/>
      <c r="G28" s="31"/>
      <c r="H28" s="31"/>
      <c r="I28" s="31"/>
    </row>
    <row r="31" spans="1:1" ht="33.75" thickBot="1" customHeight="1">
      <c r="A31" s="1" t="s">
        <v>47</v>
      </c>
      <c r="B31" s="1"/>
      <c r="C31" s="1"/>
      <c r="D31" s="1"/>
      <c r="E31" s="1"/>
      <c r="F31" s="1"/>
      <c r="G31" s="1"/>
      <c r="H31" s="1"/>
      <c r="I31" s="1"/>
    </row>
    <row r="32" spans="1:1" ht="33.75" thickBot="1" customHeight="1">
      <c r="A32" s="1" t="s">
        <v>48</v>
      </c>
      <c r="B32" s="1"/>
      <c r="C32" s="1"/>
      <c r="D32" s="1"/>
      <c r="E32" s="1"/>
      <c r="F32" s="1"/>
      <c r="G32" s="1"/>
      <c r="H32" s="1"/>
      <c r="I32" s="1"/>
    </row>
    <row r="33" spans="1:1" ht="33.75" thickBot="1" customHeight="1">
      <c r="A33" s="1" t="s">
        <v>49</v>
      </c>
      <c r="B33" s="1"/>
      <c r="C33" s="1"/>
      <c r="D33" s="1"/>
      <c r="E33" s="1"/>
      <c r="F33" s="1"/>
      <c r="G33" s="1"/>
      <c r="H33" s="1"/>
      <c r="I33" s="1"/>
    </row>
  </sheetData>
  <mergeCells count="57">
    <mergeCell ref="A1:I1"/>
    <mergeCell ref="C3:I3"/>
    <mergeCell ref="A5:I5"/>
    <mergeCell ref="A8:B8"/>
    <mergeCell ref="D8:E8"/>
    <mergeCell ref="F8:G8"/>
    <mergeCell ref="A9:B9"/>
    <mergeCell ref="D9:G9"/>
    <mergeCell ref="A10:B10"/>
    <mergeCell ref="D10:E10"/>
    <mergeCell ref="F10:G10"/>
    <mergeCell ref="A11:B11"/>
    <mergeCell ref="D11:E11"/>
    <mergeCell ref="F11:G11"/>
    <mergeCell ref="A12:B12"/>
    <mergeCell ref="D12:E12"/>
    <mergeCell ref="F12:G12"/>
    <mergeCell ref="A13:B13"/>
    <mergeCell ref="D13:E13"/>
    <mergeCell ref="F13:G13"/>
    <mergeCell ref="A14:B14"/>
    <mergeCell ref="D14:E14"/>
    <mergeCell ref="F14:H14"/>
    <mergeCell ref="A15:B15"/>
    <mergeCell ref="D15:G15"/>
    <mergeCell ref="A16:B16"/>
    <mergeCell ref="D16:E16"/>
    <mergeCell ref="F16:G16"/>
    <mergeCell ref="A17:B17"/>
    <mergeCell ref="D17:E17"/>
    <mergeCell ref="F17:G17"/>
    <mergeCell ref="A18:B18"/>
    <mergeCell ref="D18:E18"/>
    <mergeCell ref="F18:H18"/>
    <mergeCell ref="A19:B19"/>
    <mergeCell ref="D19:G19"/>
    <mergeCell ref="A20:B20"/>
    <mergeCell ref="D20:E20"/>
    <mergeCell ref="F20:G20"/>
    <mergeCell ref="A21:E21"/>
    <mergeCell ref="F21:H21"/>
    <mergeCell ref="A24:D24"/>
    <mergeCell ref="E24:F24"/>
    <mergeCell ref="G24:H24"/>
    <mergeCell ref="A25:D25"/>
    <mergeCell ref="E25:F26"/>
    <mergeCell ref="G25:H26"/>
    <mergeCell ref="I25:I26"/>
    <mergeCell ref="A26:D26"/>
    <mergeCell ref="A27:D27"/>
    <mergeCell ref="E27:F28"/>
    <mergeCell ref="G27:H28"/>
    <mergeCell ref="I27:I28"/>
    <mergeCell ref="A28:D28"/>
    <mergeCell ref="A31:I31"/>
    <mergeCell ref="A32:I32"/>
    <mergeCell ref="A33:I33"/>
  </mergeCells>
  <pageMargins left="0.147638" right="0.147638" top="0.206693" bottom="0.206693" header="0.0" footer="0.0"/>
  <pageSetup paperSize="9" orientation="portrait"/>
  <rowBreaks count="0" manualBreakCount="0">
    </rowBreaks>
</worksheet>
</file>