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<sst xmlns="http://schemas.openxmlformats.org/spreadsheetml/2006/main" count="32" uniqueCount="32">
  <si>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</si>
  <si>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RRP010</t>
  </si>
  <si>
    <t xml:space="preserve">m²</t>
  </si>
  <si>
    <t xml:space="preserve">Extradossat autoportant de panells de llana mineral. Sistema "ROCKFON".</t>
  </si>
  <si>
    <r>
      <rPr>
        <sz val="8.25"/>
        <color rgb="FF000000"/>
        <rFont val="Arial"/>
        <family val="2"/>
      </rPr>
      <t xml:space="preserve">Extradossat autoportant, sistema "ROCKFON", format per panells acústics autoportantes de llana de roca volcànica, model VertiQ "ROCKFON", compostos per mòduls de 2700x1200x40 mm, amb la cara vista revestida amb un teixit durable i la cara posterior revestida amb un contravel, en color gris obscur amb cantell recte per a perfileria vista HAT. Inclús accessoris de fixació. El preu inclou la resolució de trobades i punts singulars.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</si>
  <si>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</si>
  <si>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</si>
  <si>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</si>
  <si>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</si>
  <si>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</si>
  <si>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</si>
  <si>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</si>
  <si>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mt16par140eb</t>
  </si>
  <si>
    <t xml:space="preserve">m²</t>
  </si>
  <si>
    <t xml:space="preserve">Panell acústic autoportant de llana de roca volcànica, model VertiQ "ROCKFON", coeficient d'absorció acústica mitjà 1 per a una freqüència de 500 Hz, Euroclasse A2-s1, d0 de reacció al foc segons UNE-EN 13501-1, compost per mòduls de 2700x1200x40 mm, amb la cara vista revestida amb un teixit durable i la cara posterior revestida amb un contravel color gris obscur amb cantell recte per a perfileria vista HAT.</t>
  </si>
  <si>
    <t xml:space="preserve">mt12par141</t>
  </si>
  <si>
    <t xml:space="preserve">U</t>
  </si>
  <si>
    <t xml:space="preserve">Accessoris per a la instal·lació d'extradossats autoportants de panells de llana mineral.</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</si>
  <si>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</si>
  <si>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</si>
  <si>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</si>
  <si>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</si>
  <si>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</si>
  <si>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</si>
  <si>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</si>
  <si>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</si>
  <si>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</si>
  <si>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</si>
  <si>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</si>
  <si>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</si>
  <si>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39,90€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</si>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</sst>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5.44" customWidth="1"/>
    <col min="5" max="5" width="74.80"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115.08</v>
      </c>
      <c r="H10" s="12">
        <f ca="1">ROUND(INDIRECT(ADDRESS(ROW()+(0), COLUMN()+(-2), 1))*INDIRECT(ADDRESS(ROW()+(0), COLUMN()+(-1), 1)), 2)</f>
        <v>120.83</v>
      </c>
    </row>
    <row r="11" spans="1:8" ht="13.50" thickBot="1" customHeight="1">
      <c r="A11" s="1" t="s">
        <v>15</v>
      </c>
      <c r="B11" s="1"/>
      <c r="C11" s="10" t="s">
        <v>16</v>
      </c>
      <c r="D11" s="10"/>
      <c r="E11" s="1" t="s">
        <v>17</v>
      </c>
      <c r="F11" s="13">
        <v>1</v>
      </c>
      <c r="G11" s="14">
        <v>3.5</v>
      </c>
      <c r="H11" s="14">
        <f ca="1">ROUND(INDIRECT(ADDRESS(ROW()+(0), COLUMN()+(-2), 1))*INDIRECT(ADDRESS(ROW()+(0), COLUMN()+(-1), 1)), 2)</f>
        <v>3.5</v>
      </c>
    </row>
    <row r="12" spans="1:8" ht="13.50" thickBot="1" customHeight="1">
      <c r="A12" s="15"/>
      <c r="B12" s="15"/>
      <c r="C12" s="15"/>
      <c r="D12" s="15"/>
      <c r="E12" s="15"/>
      <c r="F12" s="9" t="s">
        <v>18</v>
      </c>
      <c r="G12" s="9"/>
      <c r="H12" s="17">
        <f ca="1">ROUND(SUM(INDIRECT(ADDRESS(ROW()+(-1), COLUMN()+(0), 1)),INDIRECT(ADDRESS(ROW()+(-2), COLUMN()+(0), 1))), 2)</f>
        <v>124.33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0.39</v>
      </c>
      <c r="G14" s="12">
        <v>29.34</v>
      </c>
      <c r="H14" s="12">
        <f ca="1">ROUND(INDIRECT(ADDRESS(ROW()+(0), COLUMN()+(-2), 1))*INDIRECT(ADDRESS(ROW()+(0), COLUMN()+(-1), 1)), 2)</f>
        <v>11.44</v>
      </c>
    </row>
    <row r="15" spans="1:8" ht="13.50" thickBot="1" customHeight="1">
      <c r="A15" s="1" t="s">
        <v>23</v>
      </c>
      <c r="B15" s="1"/>
      <c r="C15" s="10" t="s">
        <v>24</v>
      </c>
      <c r="D15" s="10"/>
      <c r="E15" s="1" t="s">
        <v>25</v>
      </c>
      <c r="F15" s="13">
        <v>0.15</v>
      </c>
      <c r="G15" s="14">
        <v>25.28</v>
      </c>
      <c r="H15" s="14">
        <f ca="1">ROUND(INDIRECT(ADDRESS(ROW()+(0), COLUMN()+(-2), 1))*INDIRECT(ADDRESS(ROW()+(0), COLUMN()+(-1), 1)), 2)</f>
        <v>3.79</v>
      </c>
    </row>
    <row r="16" spans="1:8" ht="13.50" thickBot="1" customHeight="1">
      <c r="A16" s="15"/>
      <c r="B16" s="15"/>
      <c r="C16" s="15"/>
      <c r="D16" s="15"/>
      <c r="E16" s="15"/>
      <c r="F16" s="9" t="s">
        <v>26</v>
      </c>
      <c r="G16" s="9"/>
      <c r="H16" s="17">
        <f ca="1">ROUND(SUM(INDIRECT(ADDRESS(ROW()+(-1), COLUMN()+(0), 1)),INDIRECT(ADDRESS(ROW()+(-2), COLUMN()+(0), 1))), 2)</f>
        <v>15.23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139.56</v>
      </c>
      <c r="H18" s="14">
        <f ca="1">ROUND(INDIRECT(ADDRESS(ROW()+(0), COLUMN()+(-2), 1))*INDIRECT(ADDRESS(ROW()+(0), COLUMN()+(-1), 1))/100, 2)</f>
        <v>2.79</v>
      </c>
    </row>
    <row r="19" spans="1:8" ht="13.50" thickBot="1" customHeight="1">
      <c r="A19" s="21" t="s">
        <v>30</v>
      </c>
      <c r="B19" s="21"/>
      <c r="C19" s="22"/>
      <c r="D19" s="22"/>
      <c r="E19" s="23"/>
      <c r="F19" s="24" t="s">
        <v>31</v>
      </c>
      <c r="G19" s="25"/>
      <c r="H19" s="26">
        <f ca="1">ROUND(SUM(INDIRECT(ADDRESS(ROW()+(-1), COLUMN()+(0), 1)),INDIRECT(ADDRESS(ROW()+(-3), COLUMN()+(0), 1)),INDIRECT(ADDRESS(ROW()+(-7), COLUMN()+(0), 1))), 2)</f>
        <v>142.35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