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<sst xmlns="http://schemas.openxmlformats.org/spreadsheetml/2006/main" count="51" uniqueCount="51">
  <si>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</si>
  <si>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RBL005</t>
  </si>
  <si>
    <t xml:space="preserve">m²</t>
  </si>
  <si>
    <t xml:space="preserve">Capa de morter natural de calç sense additius sobre parament exterior.</t>
  </si>
  <si>
    <r>
      <rPr>
        <sz val="8.25"/>
        <color rgb="FF000000"/>
        <rFont val="Arial"/>
        <family val="2"/>
      </rPr>
      <t xml:space="preserve">Capa de morter natural de calç sense additius, tipus GP CSIII W0, segons UNE-EN 998-1, de color Natural, de 15 mm d'espessor, reglejat, amb acabat remolinat, aplicat manualment, sobre parament exterior de fàbrica ceràmica, vertical. Inclús rivets de PVC, per a formació de juntes i malla de fibra de vidre antiàlcalis en els canvis de material i en els fronts de forjat, per evitar fissures.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</si>
  <si>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</si>
  <si>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</si>
  <si>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</si>
  <si>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</si>
  <si>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</si>
  <si>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</si>
  <si>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</si>
  <si>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</si>
  <si>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</si>
  <si>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</si>
  <si>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mt28mcu040bb</t>
  </si>
  <si>
    <t xml:space="preserve">kg</t>
  </si>
  <si>
    <t xml:space="preserve">Morter natural de calç sense additius, tipus GP CSIII W0, segons UNE-EN 998-1, per a ús en interiors o en exteriors, de color Natural, compost per calç hidràulica natural, tipus NHL 5, segons UNE-EN 459-1, àrids seleccionats amb granulometria de fins a 10 mm de diàmetre i pigments minerals, amb duresa Shore A aproximada de 75, subministrat en sacs.</t>
  </si>
  <si>
    <t xml:space="preserve">mt28mon040a</t>
  </si>
  <si>
    <t xml:space="preserve">m²</t>
  </si>
  <si>
    <t xml:space="preserve">Malla de fibra de vidre, antiàlcalis, de 10x10 mm de llum de malla, de 750 a 900 micres d'espessor i de 200 a 250 g/m² de massa superficial, amb 25 kp/cm² de resistència a tracció, per armar morters.</t>
  </si>
  <si>
    <t xml:space="preserve">mt28mon030</t>
  </si>
  <si>
    <t xml:space="preserve">m</t>
  </si>
  <si>
    <t xml:space="preserve">Rivet de PVC.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</si>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</sst>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1.91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1"/>
      <c r="G10" s="11"/>
      <c r="H10" s="12">
        <v>1.5</v>
      </c>
      <c r="I10" s="12">
        <f ca="1">ROUND(INDIRECT(ADDRESS(ROW()+(0), COLUMN()+(-4), 1))*INDIRECT(ADDRESS(ROW()+(0), COLUMN()+(-1), 1)), 2)</f>
        <v>0.01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28.8</v>
      </c>
      <c r="F11" s="11"/>
      <c r="G11" s="11"/>
      <c r="H11" s="12">
        <v>0.28</v>
      </c>
      <c r="I11" s="12">
        <f ca="1">ROUND(INDIRECT(ADDRESS(ROW()+(0), COLUMN()+(-4), 1))*INDIRECT(ADDRESS(ROW()+(0), COLUMN()+(-1), 1)), 2)</f>
        <v>8.06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0.21</v>
      </c>
      <c r="F12" s="11"/>
      <c r="G12" s="11"/>
      <c r="H12" s="12">
        <v>2.41</v>
      </c>
      <c r="I12" s="12">
        <f ca="1">ROUND(INDIRECT(ADDRESS(ROW()+(0), COLUMN()+(-4), 1))*INDIRECT(ADDRESS(ROW()+(0), COLUMN()+(-1), 1)), 2)</f>
        <v>0.51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3"/>
      <c r="H13" s="14">
        <v>0.35</v>
      </c>
      <c r="I13" s="14">
        <f ca="1">ROUND(INDIRECT(ADDRESS(ROW()+(0), COLUMN()+(-4), 1))*INDIRECT(ADDRESS(ROW()+(0), COLUMN()+(-1), 1)), 2)</f>
        <v>0.35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8.93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3"/>
      <c r="G16" s="13"/>
      <c r="H16" s="14">
        <v>3.45</v>
      </c>
      <c r="I16" s="14">
        <f ca="1">ROUND(INDIRECT(ADDRESS(ROW()+(0), COLUMN()+(-4), 1))*INDIRECT(ADDRESS(ROW()+(0), COLUMN()+(-1), 1)), 2)</f>
        <v>0.35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0.575</v>
      </c>
      <c r="F19" s="11"/>
      <c r="G19" s="11"/>
      <c r="H19" s="12">
        <v>28.42</v>
      </c>
      <c r="I19" s="12">
        <f ca="1">ROUND(INDIRECT(ADDRESS(ROW()+(0), COLUMN()+(-4), 1))*INDIRECT(ADDRESS(ROW()+(0), COLUMN()+(-1), 1)), 2)</f>
        <v>16.34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0.357</v>
      </c>
      <c r="F20" s="13"/>
      <c r="G20" s="13"/>
      <c r="H20" s="14">
        <v>25.02</v>
      </c>
      <c r="I20" s="14">
        <f ca="1">ROUND(INDIRECT(ADDRESS(ROW()+(0), COLUMN()+(-4), 1))*INDIRECT(ADDRESS(ROW()+(0), COLUMN()+(-1), 1)), 2)</f>
        <v>8.93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25.27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34.55</v>
      </c>
      <c r="I23" s="14">
        <f ca="1">ROUND(INDIRECT(ADDRESS(ROW()+(0), COLUMN()+(-4), 1))*INDIRECT(ADDRESS(ROW()+(0), COLUMN()+(-1), 1))/100, 2)</f>
        <v>0.69</v>
      </c>
    </row>
    <row r="24" spans="1:9" ht="13.50" thickBot="1" customHeight="1">
      <c r="A24" s="8"/>
      <c r="B24" s="8"/>
      <c r="C24" s="8"/>
      <c r="D24" s="8"/>
      <c r="E24" s="21" t="s">
        <v>41</v>
      </c>
      <c r="F24" s="21"/>
      <c r="G24" s="21"/>
      <c r="H24" s="21"/>
      <c r="I24" s="22">
        <f ca="1">ROUND(SUM(INDIRECT(ADDRESS(ROW()+(-1), COLUMN()+(0), 1)),INDIRECT(ADDRESS(ROW()+(-3), COLUMN()+(0), 1)),INDIRECT(ADDRESS(ROW()+(-7), COLUMN()+(0), 1)),INDIRECT(ADDRESS(ROW()+(-10), COLUMN()+(0), 1))), 2)</f>
        <v>35.24</v>
      </c>
    </row>
    <row r="27" spans="1:9" ht="13.50" thickBot="1" customHeight="1">
      <c r="A27" s="23" t="s">
        <v>42</v>
      </c>
      <c r="B27" s="23"/>
      <c r="C27" s="23"/>
      <c r="D27" s="23"/>
      <c r="E27" s="23"/>
      <c r="F27" s="23" t="s">
        <v>43</v>
      </c>
      <c r="G27" s="23" t="s">
        <v>44</v>
      </c>
      <c r="H27" s="23"/>
      <c r="I27" s="23" t="s">
        <v>45</v>
      </c>
    </row>
    <row r="28" spans="1:9" ht="13.50" thickBot="1" customHeight="1">
      <c r="A28" s="24" t="s">
        <v>46</v>
      </c>
      <c r="B28" s="24"/>
      <c r="C28" s="24"/>
      <c r="D28" s="24"/>
      <c r="E28" s="24"/>
      <c r="F28" s="25">
        <v>1.18202e+006</v>
      </c>
      <c r="G28" s="25">
        <v>1.18202e+006</v>
      </c>
      <c r="H28" s="25"/>
      <c r="I28" s="25">
        <v>4</v>
      </c>
    </row>
    <row r="29" spans="1:9" ht="13.50" thickBot="1" customHeight="1">
      <c r="A29" s="26" t="s">
        <v>47</v>
      </c>
      <c r="B29" s="26"/>
      <c r="C29" s="26"/>
      <c r="D29" s="26"/>
      <c r="E29" s="26"/>
      <c r="F29" s="27"/>
      <c r="G29" s="27"/>
      <c r="H29" s="27"/>
      <c r="I29" s="27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