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<sst xmlns="http://schemas.openxmlformats.org/spreadsheetml/2006/main" count="51" uniqueCount="51">
  <si>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</si>
  <si>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RAP001</t>
  </si>
  <si>
    <t xml:space="preserve">m²</t>
  </si>
  <si>
    <t xml:space="preserve">Xapat interior, sense càmera, amb plaques de pedra natural, "sistema tradicional".</t>
  </si>
  <si>
    <r>
      <rPr>
        <sz val="8.25"/>
        <color rgb="FF000000"/>
        <rFont val="Arial"/>
        <family val="2"/>
      </rPr>
      <t xml:space="preserve">Xapat de paraments interiors, fins a 3 m d'altura, amb plaques mecanitzades de granit Gris Quintana, acabat polit, 60x40x3 cm, fixades amb ancoratges de vareta d'acer galvanitzat, de 3 mm de diàmetre i ataconades amb morter de ciment M-15; beurada amb morter de juntes especial per a revestiments de pedra natural.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</si>
  <si>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</si>
  <si>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</si>
  <si>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</si>
  <si>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</si>
  <si>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</si>
  <si>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</si>
  <si>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</si>
  <si>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mt18bgn010amc</t>
  </si>
  <si>
    <t xml:space="preserve">m²</t>
  </si>
  <si>
    <t xml:space="preserve">Placa mecanitzada de granit nacional, Gris Quintana, 60x40x3 cm, acabat polit, segons UNE-EN 1469.</t>
  </si>
  <si>
    <t xml:space="preserve">mt19paj015a</t>
  </si>
  <si>
    <t xml:space="preserve">U</t>
  </si>
  <si>
    <t xml:space="preserve">Vareta d'acer galvanitzat, de 3 mm de diàmetre, per a ancoratge de xapats de paraments amb materials petris.</t>
  </si>
  <si>
    <t xml:space="preserve">mt09mor010f</t>
  </si>
  <si>
    <t xml:space="preserve">m³</t>
  </si>
  <si>
    <t xml:space="preserve">Morter de ciment CEM II/B-P 32,5 N tipus M-15, confeccionat en obra con 450 kg/m³ de ciment i una proporció en volum 1/3.</t>
  </si>
  <si>
    <t xml:space="preserve">mt18acc040</t>
  </si>
  <si>
    <t xml:space="preserve">U</t>
  </si>
  <si>
    <t xml:space="preserve">Separadors de PVC, de 2 mm d'espessor, per a junts horitzontals a paraments de pedra natural.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</si>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</sst>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3.10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70.73</v>
      </c>
      <c r="I10" s="12">
        <f ca="1">ROUND(INDIRECT(ADDRESS(ROW()+(0), COLUMN()+(-3), 1))*INDIRECT(ADDRESS(ROW()+(0), COLUMN()+(-1), 1)), 2)</f>
        <v>74.27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0.25</v>
      </c>
      <c r="I11" s="12">
        <f ca="1">ROUND(INDIRECT(ADDRESS(ROW()+(0), COLUMN()+(-3), 1))*INDIRECT(ADDRESS(ROW()+(0), COLUMN()+(-1), 1)), 2)</f>
        <v>2.25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0.025</v>
      </c>
      <c r="G12" s="11"/>
      <c r="H12" s="12">
        <v>149.3</v>
      </c>
      <c r="I12" s="12">
        <f ca="1">ROUND(INDIRECT(ADDRESS(ROW()+(0), COLUMN()+(-3), 1))*INDIRECT(ADDRESS(ROW()+(0), COLUMN()+(-1), 1)), 2)</f>
        <v>3.73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34</v>
      </c>
      <c r="G13" s="11"/>
      <c r="H13" s="12">
        <v>0.02</v>
      </c>
      <c r="I13" s="12">
        <f ca="1">ROUND(INDIRECT(ADDRESS(ROW()+(0), COLUMN()+(-3), 1))*INDIRECT(ADDRESS(ROW()+(0), COLUMN()+(-1), 1)), 2)</f>
        <v>0.68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0.15</v>
      </c>
      <c r="G14" s="13"/>
      <c r="H14" s="14">
        <v>1.8</v>
      </c>
      <c r="I14" s="14">
        <f ca="1">ROUND(INDIRECT(ADDRESS(ROW()+(0), COLUMN()+(-3), 1))*INDIRECT(ADDRESS(ROW()+(0), COLUMN()+(-1), 1)), 2)</f>
        <v>0.27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0.983</v>
      </c>
      <c r="G17" s="11"/>
      <c r="H17" s="12">
        <v>28.42</v>
      </c>
      <c r="I17" s="12">
        <f ca="1">ROUND(INDIRECT(ADDRESS(ROW()+(0), COLUMN()+(-3), 1))*INDIRECT(ADDRESS(ROW()+(0), COLUMN()+(-1), 1)), 2)</f>
        <v>27.94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0.983</v>
      </c>
      <c r="G18" s="13"/>
      <c r="H18" s="14">
        <v>25.28</v>
      </c>
      <c r="I18" s="14">
        <f ca="1">ROUND(INDIRECT(ADDRESS(ROW()+(0), COLUMN()+(-3), 1))*INDIRECT(ADDRESS(ROW()+(0), COLUMN()+(-1), 1)), 2)</f>
        <v>24.85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52.79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133.99</v>
      </c>
      <c r="I21" s="14">
        <f ca="1">ROUND(INDIRECT(ADDRESS(ROW()+(0), COLUMN()+(-3), 1))*INDIRECT(ADDRESS(ROW()+(0), COLUMN()+(-1), 1))/100, 2)</f>
        <v>2.68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136.67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842016</v>
      </c>
      <c r="F26" s="29"/>
      <c r="G26" s="29">
        <v>842017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