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<sst xmlns="http://schemas.openxmlformats.org/spreadsheetml/2006/main" count="41" uniqueCount="41">
  <si>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</si>
  <si>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RAP360</t>
  </si>
  <si>
    <t xml:space="preserve">m²</t>
  </si>
  <si>
    <t xml:space="preserve">Revestiment exterior amb panells premuntats de pedra natural. Col·locació en capa fina.</t>
  </si>
  <si>
    <r>
      <rPr>
        <sz val="8.25"/>
        <color rgb="FF000000"/>
        <rFont val="Arial"/>
        <family val="2"/>
      </rPr>
      <t xml:space="preserve">Revestiment exterior panells premuntats de pedra natural, de 61x20 cm i un gruix de 5 a 6 cm. SUPORT: parament de formigó, vertical, de fins 3 m d'altura. COL·LOCACIÓ: en capa fina amb adhesiu cimentós millorat, C2 TE, segons UNE-EN 12004, amb lliscament reduït i temps obert ampliat.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</si>
  <si>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</si>
  <si>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</si>
  <si>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</si>
  <si>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</si>
  <si>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</si>
  <si>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</si>
  <si>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</si>
  <si>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mt09mcp100d</t>
  </si>
  <si>
    <t xml:space="preserve">kg</t>
  </si>
  <si>
    <t xml:space="preserve">Adhesiu cimentós millorat, C2 TE, segons UNE-EN 12004, amb lliscament reduït i temps obert ampliat, color blanc, a base de ciment d'alta resistència, àrids seleccionats, additius i resines sintètiques, per a la col·locació en capa fina de tot tipus de peces ceràmiques en paraments verticals interiors i paviments interiors i exteriors.</t>
  </si>
  <si>
    <t xml:space="preserve">mt19ppc010p</t>
  </si>
  <si>
    <t xml:space="preserve">m²</t>
  </si>
  <si>
    <t xml:space="preserve">Panell premuntat de pedra natural, format per lloses de pedra gneis rústica sobre base de morter de ciment reforçat amb armadura metàl·lica, de 61x20 cm i un gruix de 5 a 6 cm. Fins i tot peces de cantonada.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</si>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</sst>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1"/>
      <c r="H10" s="12">
        <v>0.5</v>
      </c>
      <c r="I10" s="12">
        <f ca="1">ROUND(INDIRECT(ADDRESS(ROW()+(0), COLUMN()+(-3), 1))*INDIRECT(ADDRESS(ROW()+(0), COLUMN()+(-1), 1)), 2)</f>
        <v>2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3"/>
      <c r="H11" s="14">
        <v>101.06</v>
      </c>
      <c r="I11" s="14">
        <f ca="1">ROUND(INDIRECT(ADDRESS(ROW()+(0), COLUMN()+(-3), 1))*INDIRECT(ADDRESS(ROW()+(0), COLUMN()+(-1), 1)), 2)</f>
        <v>106.11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108.11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0.378</v>
      </c>
      <c r="G14" s="11"/>
      <c r="H14" s="12">
        <v>28.42</v>
      </c>
      <c r="I14" s="12">
        <f ca="1">ROUND(INDIRECT(ADDRESS(ROW()+(0), COLUMN()+(-3), 1))*INDIRECT(ADDRESS(ROW()+(0), COLUMN()+(-1), 1)), 2)</f>
        <v>10.74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0.378</v>
      </c>
      <c r="G15" s="13"/>
      <c r="H15" s="14">
        <v>25.28</v>
      </c>
      <c r="I15" s="14">
        <f ca="1">ROUND(INDIRECT(ADDRESS(ROW()+(0), COLUMN()+(-3), 1))*INDIRECT(ADDRESS(ROW()+(0), COLUMN()+(-1), 1)), 2)</f>
        <v>9.56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20.3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3"/>
      <c r="H18" s="14">
        <f ca="1">ROUND(SUM(INDIRECT(ADDRESS(ROW()+(-2), COLUMN()+(1), 1)),INDIRECT(ADDRESS(ROW()+(-6), COLUMN()+(1), 1))), 2)</f>
        <v>128.41</v>
      </c>
      <c r="I18" s="14">
        <f ca="1">ROUND(INDIRECT(ADDRESS(ROW()+(0), COLUMN()+(-3), 1))*INDIRECT(ADDRESS(ROW()+(0), COLUMN()+(-1), 1))/100, 2)</f>
        <v>2.57</v>
      </c>
      <c r="J18" s="14"/>
    </row>
    <row r="19" spans="1:10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130.98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>
        <v>172013</v>
      </c>
      <c r="H23" s="29"/>
      <c r="I23" s="29"/>
      <c r="J23" s="29">
        <v>3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H12"/>
    <mergeCell ref="I12:J12"/>
    <mergeCell ref="A13:B13"/>
    <mergeCell ref="C13:D13"/>
    <mergeCell ref="E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H16"/>
    <mergeCell ref="I16:J16"/>
    <mergeCell ref="A17:B17"/>
    <mergeCell ref="C17:D17"/>
    <mergeCell ref="E17:G17"/>
    <mergeCell ref="I17:J17"/>
    <mergeCell ref="A18:B18"/>
    <mergeCell ref="C18:D18"/>
    <mergeCell ref="F18:G18"/>
    <mergeCell ref="I18:J18"/>
    <mergeCell ref="A19:E19"/>
    <mergeCell ref="F19:H19"/>
    <mergeCell ref="I19:J19"/>
    <mergeCell ref="A22:E22"/>
    <mergeCell ref="G22:I22"/>
    <mergeCell ref="A23:E23"/>
    <mergeCell ref="F23:F24"/>
    <mergeCell ref="G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