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<sst xmlns="http://schemas.openxmlformats.org/spreadsheetml/2006/main" count="41" uniqueCount="41">
  <si>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</si>
  <si>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</si>
  <si>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</si>
  <si>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Revestiment interior amb panells premuntats de pedra natural. Col·locació en capa fina.</t>
  </si>
  <si>
    <r>
      <rPr>
        <sz val="8.25"/>
        <color rgb="FF000000"/>
        <rFont val="Arial"/>
        <family val="2"/>
      </rPr>
      <t xml:space="preserve">Revestiment interior panells premuntats de pedra natural, de 61x15,2 cm i un gruix de 4 a 6 cm. SUPORT: parament de fàbrica de peces amb buits, vertical, de fins 2 m d'altura. COL·LOCACIÓ: en capa fina amb adhesiu cimentós millorat, C2 TE, segons UNE-EN 12004, amb lliscament reduït i temps obert ampliat.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</si>
  <si>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</si>
  <si>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</si>
  <si>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</si>
  <si>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</si>
  <si>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</si>
  <si>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</si>
  <si>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</si>
  <si>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</si>
  <si>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</si>
  <si>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</si>
  <si>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mt19ppc010i</t>
  </si>
  <si>
    <t xml:space="preserve">m²</t>
  </si>
  <si>
    <t xml:space="preserve">Panell premuntat de pedra natural, format per lloses de pissarra vermellosa rústica sobre base de morter de ciment reforçat amb armadura metàl·lica, de 61x15,2 cm i un gruix de 4 a 6 cm. Fins i tot peces de cantonada.</t>
  </si>
  <si>
    <t xml:space="preserve">Subtotal materials:</t>
  </si>
  <si>
    <t xml:space="preserve">Mà d'obra</t>
  </si>
  <si>
    <t xml:space="preserve">mo022</t>
  </si>
  <si>
    <t xml:space="preserve">h</t>
  </si>
  <si>
    <t xml:space="preserve">Oficial 1ª col·locador de pedra natural.</t>
  </si>
  <si>
    <t xml:space="preserve">mo060</t>
  </si>
  <si>
    <t xml:space="preserve">h</t>
  </si>
  <si>
    <t xml:space="preserve">Ajudant col·locador de pedra natural.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</si>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</sst>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2">
        <v>0.5</v>
      </c>
      <c r="I10" s="12">
        <f ca="1">ROUND(INDIRECT(ADDRESS(ROW()+(0), COLUMN()+(-3), 1))*INDIRECT(ADDRESS(ROW()+(0), COLUMN()+(-1), 1)), 2)</f>
        <v>2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3"/>
      <c r="H11" s="14">
        <v>98.1</v>
      </c>
      <c r="I11" s="14">
        <f ca="1">ROUND(INDIRECT(ADDRESS(ROW()+(0), COLUMN()+(-3), 1))*INDIRECT(ADDRESS(ROW()+(0), COLUMN()+(-1), 1)), 2)</f>
        <v>103.01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105.01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0.42</v>
      </c>
      <c r="G14" s="11"/>
      <c r="H14" s="12">
        <v>28.42</v>
      </c>
      <c r="I14" s="12">
        <f ca="1">ROUND(INDIRECT(ADDRESS(ROW()+(0), COLUMN()+(-3), 1))*INDIRECT(ADDRESS(ROW()+(0), COLUMN()+(-1), 1)), 2)</f>
        <v>11.94</v>
      </c>
      <c r="J14" s="12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0.42</v>
      </c>
      <c r="G15" s="13"/>
      <c r="H15" s="14">
        <v>25.28</v>
      </c>
      <c r="I15" s="14">
        <f ca="1">ROUND(INDIRECT(ADDRESS(ROW()+(0), COLUMN()+(-3), 1))*INDIRECT(ADDRESS(ROW()+(0), COLUMN()+(-1), 1)), 2)</f>
        <v>10.62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22.56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3"/>
      <c r="H18" s="14">
        <f ca="1">ROUND(SUM(INDIRECT(ADDRESS(ROW()+(-2), COLUMN()+(1), 1)),INDIRECT(ADDRESS(ROW()+(-6), COLUMN()+(1), 1))), 2)</f>
        <v>127.57</v>
      </c>
      <c r="I18" s="14">
        <f ca="1">ROUND(INDIRECT(ADDRESS(ROW()+(0), COLUMN()+(-3), 1))*INDIRECT(ADDRESS(ROW()+(0), COLUMN()+(-1), 1))/100, 2)</f>
        <v>2.55</v>
      </c>
      <c r="J18" s="14"/>
    </row>
    <row r="19" spans="1:10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130.12</v>
      </c>
      <c r="J19" s="26"/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 t="s">
        <v>34</v>
      </c>
      <c r="H22" s="27"/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>
        <v>172013</v>
      </c>
      <c r="H23" s="29"/>
      <c r="I23" s="29"/>
      <c r="J23" s="29">
        <v>3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H12"/>
    <mergeCell ref="I12:J12"/>
    <mergeCell ref="A13:B13"/>
    <mergeCell ref="C13:D13"/>
    <mergeCell ref="E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E19"/>
    <mergeCell ref="F19:H19"/>
    <mergeCell ref="I19:J19"/>
    <mergeCell ref="A22:E22"/>
    <mergeCell ref="G22:I22"/>
    <mergeCell ref="A23:E23"/>
    <mergeCell ref="F23:F24"/>
    <mergeCell ref="G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