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<sst xmlns="http://schemas.openxmlformats.org/spreadsheetml/2006/main" count="52" uniqueCount="52">
  <si>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</si>
  <si>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RAC042</t>
  </si>
  <si>
    <t xml:space="preserve">m²</t>
  </si>
  <si>
    <t xml:space="preserve">Revestiment exterior amb peces de gran format de gres porcellànic esmaltat. Col·locació en capa fina, amb fixacions mecàniques.</t>
  </si>
  <si>
    <r>
      <rPr>
        <sz val="8.25"/>
        <color rgb="FF000000"/>
        <rFont val="Arial"/>
        <family val="2"/>
      </rPr>
      <t xml:space="preserve">Revestiment exterior amb peces de gran format de gres porcellànic esmaltat, acabat polit, de 330x660x10 mm, gamma mitja, capacitat d'absorció d'aigua E&lt;0,5%, grup BIa, segons UNE-EN 14411. SUPORT: parament de formigó, vertical. COL·LOCACIÓ: en capa fina mitjançant doble encolat amb adhesiu cimentós millorat, C2 TE S2, segons UNE-EN 12004, altament deformable, amb lliscament reduït i temps obert ampliat i grapes d'ancoratge intermèdies en forma d'omega i en l'arrencada de 15 mm d'amplada, d'acer inoxidable AISI 316, acabat natural, per a sistema de fixació vista. REJUNTAT: amb morter de junts cimentós millorat, amb absorció d'aigua reduïda i resistència elevada a l'abrasió tipus CG 2 W A, color blanc, en junts de 8 mm d'espessor. Inclús creuetes de PVC. El preu no inclou les peces especials ni la resolució de punts singulars.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</si>
  <si>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</si>
  <si>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</si>
  <si>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</si>
  <si>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</si>
  <si>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</si>
  <si>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</si>
  <si>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</si>
  <si>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mt09mcp100h</t>
  </si>
  <si>
    <t xml:space="preserve">kg</t>
  </si>
  <si>
    <t xml:space="preserve">Adhesiu cimentós millorat, C2 TE S2, segons UNE-EN 12004, altament deformable, amb lliscament reduït i temps obert ampliat, color blanc, d'un sol component a base de ciment d'alta resistència, àrids seleccionats, additius i resines sintètiques, per a la col·locació en capa fina de tot tipus de peces ceràmiques en paraments verticals exteriors i paviments exteriors.</t>
  </si>
  <si>
    <t xml:space="preserve">mt19pey110bfg</t>
  </si>
  <si>
    <t xml:space="preserve">U</t>
  </si>
  <si>
    <t xml:space="preserve">Kit de grapes d'ancoratge intermèdies en forma d'omega i en l'arrencada de 15 mm d'amplada, d'acer inoxidable AISI 316, acabat natural, tacs de niló i cargols d'acer inoxidable A2, per a sistema de fixació vista de revestiments exteriors ceràmics, amb junts de 8 mm d'espessor.</t>
  </si>
  <si>
    <t xml:space="preserve">mt19abp100yfba</t>
  </si>
  <si>
    <t xml:space="preserve">m²</t>
  </si>
  <si>
    <t xml:space="preserve">Peces de gran format de gres porcellànic esmaltat, acabat polit, de 330x660x10 mm, gamma mitja, capacitat d'absorció d'aigua E&lt;0,5%, grup BIa, segons UNE-EN 14411.</t>
  </si>
  <si>
    <t xml:space="preserve">mt09mcp020bB</t>
  </si>
  <si>
    <t xml:space="preserve">kg</t>
  </si>
  <si>
    <t xml:space="preserve">Morter de junts cimentós millorat, amb absorció d'aigua reduïda i resistència elevada a l'abrasió, tipus CG2 W A, segons UNE-EN 13888, color blanc, per junts de 2 a 15 mm, a base de ciment d'alta resistència, àrids seleccionats, additius especials i pigments, amb efecte antifloridura, antiverdet i preventiu de les eflorescències, hidrorepel·lent, especial per a rejuntat de tot tipus de peces ceràmiques i pedres naturals en zones de proliferació de microorganismes.</t>
  </si>
  <si>
    <t xml:space="preserve">mt18acc100a</t>
  </si>
  <si>
    <t xml:space="preserve">U</t>
  </si>
  <si>
    <t xml:space="preserve">Kit de creuetes de PVC per garantir un gruix dels junts entre peces d'entre 1 i 20 mm, en revestiments i paviments ceràmics.</t>
  </si>
  <si>
    <t xml:space="preserve">Subtotal materials:</t>
  </si>
  <si>
    <t xml:space="preserve">Mà d'obra</t>
  </si>
  <si>
    <t xml:space="preserve">mo024</t>
  </si>
  <si>
    <t xml:space="preserve">h</t>
  </si>
  <si>
    <t xml:space="preserve">Oficial 1ª enrajolador.</t>
  </si>
  <si>
    <t xml:space="preserve">mo062</t>
  </si>
  <si>
    <t xml:space="preserve">h</t>
  </si>
  <si>
    <t xml:space="preserve">Ajudant enrajolador.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</si>
  <si>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</si>
  <si>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</si>
  <si>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</si>
  <si>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</si>
  <si>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</si>
  <si>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</si>
  <si>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</si>
  <si>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</si>
  <si>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</si>
  <si>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</si>
  <si>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Adhesivos para baldosas cerámicas. Requisitos, evaluación de la conformidad, clasificación y designación.</t>
  </si>
  <si>
    <t xml:space="preserve">EN  14411:2012</t>
  </si>
  <si>
    <t xml:space="preserve">1/3/4</t>
  </si>
  <si>
    <t xml:space="preserve">Baldosas cerámicas. Definiciones, clasificación, características, evaluación de la conformidad y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</si>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</sst>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14" customWidth="1"/>
    <col min="4" max="4" width="72.59" customWidth="1"/>
    <col min="5" max="5" width="1.19" customWidth="1"/>
    <col min="6" max="6" width="10.71" customWidth="1"/>
    <col min="7" max="7" width="2.55" customWidth="1"/>
    <col min="8" max="8" width="10.71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55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8</v>
      </c>
      <c r="G10" s="11"/>
      <c r="H10" s="12">
        <v>1.17</v>
      </c>
      <c r="I10" s="12">
        <f ca="1">ROUND(INDIRECT(ADDRESS(ROW()+(0), COLUMN()+(-3), 1))*INDIRECT(ADDRESS(ROW()+(0), COLUMN()+(-1), 1)), 2)</f>
        <v>9.36</v>
      </c>
    </row>
    <row r="11" spans="1:9" ht="45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8.33</v>
      </c>
      <c r="G11" s="11"/>
      <c r="H11" s="12">
        <v>0.45</v>
      </c>
      <c r="I11" s="12">
        <f ca="1">ROUND(INDIRECT(ADDRESS(ROW()+(0), COLUMN()+(-3), 1))*INDIRECT(ADDRESS(ROW()+(0), COLUMN()+(-1), 1)), 2)</f>
        <v>3.75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1.05</v>
      </c>
      <c r="G12" s="11"/>
      <c r="H12" s="12">
        <v>26.03</v>
      </c>
      <c r="I12" s="12">
        <f ca="1">ROUND(INDIRECT(ADDRESS(ROW()+(0), COLUMN()+(-3), 1))*INDIRECT(ADDRESS(ROW()+(0), COLUMN()+(-1), 1)), 2)</f>
        <v>27.33</v>
      </c>
    </row>
    <row r="13" spans="1:9" ht="66.0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0.61</v>
      </c>
      <c r="G13" s="11"/>
      <c r="H13" s="12">
        <v>1.46</v>
      </c>
      <c r="I13" s="12">
        <f ca="1">ROUND(INDIRECT(ADDRESS(ROW()+(0), COLUMN()+(-3), 1))*INDIRECT(ADDRESS(ROW()+(0), COLUMN()+(-1), 1)), 2)</f>
        <v>0.89</v>
      </c>
    </row>
    <row r="14" spans="1:9" ht="24.0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3">
        <v>0.101</v>
      </c>
      <c r="G14" s="13"/>
      <c r="H14" s="14">
        <v>2.4</v>
      </c>
      <c r="I14" s="14">
        <f ca="1">ROUND(INDIRECT(ADDRESS(ROW()+(0), COLUMN()+(-3), 1))*INDIRECT(ADDRESS(ROW()+(0), COLUMN()+(-1), 1)), 2)</f>
        <v>0.24</v>
      </c>
    </row>
    <row r="15" spans="1:9" ht="13.50" thickBot="1" customHeight="1">
      <c r="A15" s="15"/>
      <c r="B15" s="15"/>
      <c r="C15" s="15"/>
      <c r="D15" s="15"/>
      <c r="E15" s="15"/>
      <c r="F15" s="9" t="s">
        <v>27</v>
      </c>
      <c r="G15" s="9"/>
      <c r="H15" s="9"/>
      <c r="I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41.57</v>
      </c>
    </row>
    <row r="16" spans="1:9" ht="13.50" thickBot="1" customHeight="1">
      <c r="A16" s="15">
        <v>2</v>
      </c>
      <c r="B16" s="15"/>
      <c r="C16" s="15"/>
      <c r="D16" s="18" t="s">
        <v>28</v>
      </c>
      <c r="E16" s="18"/>
      <c r="F16" s="18"/>
      <c r="G16" s="18"/>
      <c r="H16" s="15"/>
      <c r="I16" s="15"/>
    </row>
    <row r="17" spans="1:9" ht="13.50" thickBot="1" customHeight="1">
      <c r="A17" s="1" t="s">
        <v>29</v>
      </c>
      <c r="B17" s="1"/>
      <c r="C17" s="10" t="s">
        <v>30</v>
      </c>
      <c r="D17" s="1" t="s">
        <v>31</v>
      </c>
      <c r="E17" s="1"/>
      <c r="F17" s="11">
        <v>0.983</v>
      </c>
      <c r="G17" s="11"/>
      <c r="H17" s="12">
        <v>28.42</v>
      </c>
      <c r="I17" s="12">
        <f ca="1">ROUND(INDIRECT(ADDRESS(ROW()+(0), COLUMN()+(-3), 1))*INDIRECT(ADDRESS(ROW()+(0), COLUMN()+(-1), 1)), 2)</f>
        <v>27.94</v>
      </c>
    </row>
    <row r="18" spans="1:9" ht="13.50" thickBot="1" customHeight="1">
      <c r="A18" s="1" t="s">
        <v>32</v>
      </c>
      <c r="B18" s="1"/>
      <c r="C18" s="10" t="s">
        <v>33</v>
      </c>
      <c r="D18" s="1" t="s">
        <v>34</v>
      </c>
      <c r="E18" s="1"/>
      <c r="F18" s="13">
        <v>0.983</v>
      </c>
      <c r="G18" s="13"/>
      <c r="H18" s="14">
        <v>25.28</v>
      </c>
      <c r="I18" s="14">
        <f ca="1">ROUND(INDIRECT(ADDRESS(ROW()+(0), COLUMN()+(-3), 1))*INDIRECT(ADDRESS(ROW()+(0), COLUMN()+(-1), 1)), 2)</f>
        <v>24.85</v>
      </c>
    </row>
    <row r="19" spans="1:9" ht="13.50" thickBot="1" customHeight="1">
      <c r="A19" s="15"/>
      <c r="B19" s="15"/>
      <c r="C19" s="15"/>
      <c r="D19" s="15"/>
      <c r="E19" s="15"/>
      <c r="F19" s="9" t="s">
        <v>35</v>
      </c>
      <c r="G19" s="9"/>
      <c r="H19" s="9"/>
      <c r="I19" s="17">
        <f ca="1">ROUND(SUM(INDIRECT(ADDRESS(ROW()+(-1), COLUMN()+(0), 1)),INDIRECT(ADDRESS(ROW()+(-2), COLUMN()+(0), 1))), 2)</f>
        <v>52.79</v>
      </c>
    </row>
    <row r="20" spans="1:9" ht="13.50" thickBot="1" customHeight="1">
      <c r="A20" s="15">
        <v>3</v>
      </c>
      <c r="B20" s="15"/>
      <c r="C20" s="15"/>
      <c r="D20" s="18" t="s">
        <v>36</v>
      </c>
      <c r="E20" s="18"/>
      <c r="F20" s="18"/>
      <c r="G20" s="18"/>
      <c r="H20" s="15"/>
      <c r="I20" s="15"/>
    </row>
    <row r="21" spans="1:9" ht="13.50" thickBot="1" customHeight="1">
      <c r="A21" s="19"/>
      <c r="B21" s="19"/>
      <c r="C21" s="20" t="s">
        <v>37</v>
      </c>
      <c r="D21" s="19" t="s">
        <v>38</v>
      </c>
      <c r="E21" s="19"/>
      <c r="F21" s="13">
        <v>2</v>
      </c>
      <c r="G21" s="13"/>
      <c r="H21" s="14">
        <f ca="1">ROUND(SUM(INDIRECT(ADDRESS(ROW()+(-2), COLUMN()+(1), 1)),INDIRECT(ADDRESS(ROW()+(-6), COLUMN()+(1), 1))), 2)</f>
        <v>94.36</v>
      </c>
      <c r="I21" s="14">
        <f ca="1">ROUND(INDIRECT(ADDRESS(ROW()+(0), COLUMN()+(-3), 1))*INDIRECT(ADDRESS(ROW()+(0), COLUMN()+(-1), 1))/100, 2)</f>
        <v>1.89</v>
      </c>
    </row>
    <row r="22" spans="1:9" ht="13.50" thickBot="1" customHeight="1">
      <c r="A22" s="8"/>
      <c r="B22" s="8"/>
      <c r="C22" s="8"/>
      <c r="D22" s="8"/>
      <c r="E22" s="8"/>
      <c r="F22" s="21" t="s">
        <v>39</v>
      </c>
      <c r="G22" s="21"/>
      <c r="H22" s="21"/>
      <c r="I22" s="22">
        <f ca="1">ROUND(SUM(INDIRECT(ADDRESS(ROW()+(-1), COLUMN()+(0), 1)),INDIRECT(ADDRESS(ROW()+(-3), COLUMN()+(0), 1)),INDIRECT(ADDRESS(ROW()+(-7), COLUMN()+(0), 1))), 2)</f>
        <v>96.25</v>
      </c>
    </row>
    <row r="25" spans="1:9" ht="13.50" thickBot="1" customHeight="1">
      <c r="A25" s="23" t="s">
        <v>40</v>
      </c>
      <c r="B25" s="23"/>
      <c r="C25" s="23"/>
      <c r="D25" s="23"/>
      <c r="E25" s="23" t="s">
        <v>41</v>
      </c>
      <c r="F25" s="23"/>
      <c r="G25" s="23" t="s">
        <v>42</v>
      </c>
      <c r="H25" s="23"/>
      <c r="I25" s="23" t="s">
        <v>43</v>
      </c>
    </row>
    <row r="26" spans="1:9" ht="13.50" thickBot="1" customHeight="1">
      <c r="A26" s="24" t="s">
        <v>44</v>
      </c>
      <c r="B26" s="24"/>
      <c r="C26" s="24"/>
      <c r="D26" s="24"/>
      <c r="E26" s="25">
        <v>142013</v>
      </c>
      <c r="F26" s="25"/>
      <c r="G26" s="25">
        <v>172013</v>
      </c>
      <c r="H26" s="25"/>
      <c r="I26" s="25">
        <v>3</v>
      </c>
    </row>
    <row r="27" spans="1:9" ht="13.50" thickBot="1" customHeight="1">
      <c r="A27" s="26" t="s">
        <v>45</v>
      </c>
      <c r="B27" s="26"/>
      <c r="C27" s="26"/>
      <c r="D27" s="26"/>
      <c r="E27" s="27"/>
      <c r="F27" s="27"/>
      <c r="G27" s="27"/>
      <c r="H27" s="27"/>
      <c r="I27" s="27"/>
    </row>
    <row r="28" spans="1:9" ht="13.50" thickBot="1" customHeight="1">
      <c r="A28" s="24" t="s">
        <v>46</v>
      </c>
      <c r="B28" s="24"/>
      <c r="C28" s="24"/>
      <c r="D28" s="24"/>
      <c r="E28" s="25">
        <v>172013</v>
      </c>
      <c r="F28" s="25"/>
      <c r="G28" s="25">
        <v>172014</v>
      </c>
      <c r="H28" s="25"/>
      <c r="I28" s="25" t="s">
        <v>47</v>
      </c>
    </row>
    <row r="29" spans="1:9" ht="13.50" thickBot="1" customHeight="1">
      <c r="A29" s="26" t="s">
        <v>48</v>
      </c>
      <c r="B29" s="26"/>
      <c r="C29" s="26"/>
      <c r="D29" s="26"/>
      <c r="E29" s="27"/>
      <c r="F29" s="27"/>
      <c r="G29" s="27"/>
      <c r="H29" s="27"/>
      <c r="I29" s="27"/>
    </row>
    <row r="32" spans="1:1" ht="33.75" thickBot="1" customHeight="1">
      <c r="A32" s="1" t="s">
        <v>49</v>
      </c>
      <c r="B32" s="1"/>
      <c r="C32" s="1"/>
      <c r="D32" s="1"/>
      <c r="E32" s="1"/>
      <c r="F32" s="1"/>
      <c r="G32" s="1"/>
      <c r="H32" s="1"/>
      <c r="I32" s="1"/>
    </row>
    <row r="33" spans="1:1" ht="33.75" thickBot="1" customHeight="1">
      <c r="A33" s="1" t="s">
        <v>50</v>
      </c>
      <c r="B33" s="1"/>
      <c r="C33" s="1"/>
      <c r="D33" s="1"/>
      <c r="E33" s="1"/>
      <c r="F33" s="1"/>
      <c r="G33" s="1"/>
      <c r="H33" s="1"/>
      <c r="I33" s="1"/>
    </row>
    <row r="34" spans="1:1" ht="33.75" thickBot="1" customHeight="1">
      <c r="A34" s="1" t="s">
        <v>51</v>
      </c>
      <c r="B34" s="1"/>
      <c r="C34" s="1"/>
      <c r="D34" s="1"/>
      <c r="E34" s="1"/>
      <c r="F34" s="1"/>
      <c r="G34" s="1"/>
      <c r="H34" s="1"/>
      <c r="I34" s="1"/>
    </row>
  </sheetData>
  <mergeCells count="61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H15"/>
    <mergeCell ref="A16:B16"/>
    <mergeCell ref="D16:G16"/>
    <mergeCell ref="A17:B17"/>
    <mergeCell ref="D17:E17"/>
    <mergeCell ref="F17:G17"/>
    <mergeCell ref="A18:B18"/>
    <mergeCell ref="D18:E18"/>
    <mergeCell ref="F18:G18"/>
    <mergeCell ref="A19:B19"/>
    <mergeCell ref="D19:E19"/>
    <mergeCell ref="F19:H19"/>
    <mergeCell ref="A20:B20"/>
    <mergeCell ref="D20:G20"/>
    <mergeCell ref="A21:B21"/>
    <mergeCell ref="D21:E21"/>
    <mergeCell ref="F21:G21"/>
    <mergeCell ref="A22:B22"/>
    <mergeCell ref="D22:E22"/>
    <mergeCell ref="F22:H22"/>
    <mergeCell ref="A25:D25"/>
    <mergeCell ref="E25:F25"/>
    <mergeCell ref="G25:H25"/>
    <mergeCell ref="A26:D26"/>
    <mergeCell ref="E26:F27"/>
    <mergeCell ref="G26:H27"/>
    <mergeCell ref="I26:I27"/>
    <mergeCell ref="A27:D27"/>
    <mergeCell ref="A28:D28"/>
    <mergeCell ref="E28:F29"/>
    <mergeCell ref="G28:H29"/>
    <mergeCell ref="I28:I29"/>
    <mergeCell ref="A29:D29"/>
    <mergeCell ref="A32:I32"/>
    <mergeCell ref="A33:I33"/>
    <mergeCell ref="A34:I34"/>
  </mergeCells>
  <pageMargins left="0.147638" right="0.147638" top="0.206693" bottom="0.206693" header="0.0" footer="0.0"/>
  <pageSetup paperSize="9" orientation="portrait"/>
  <rowBreaks count="0" manualBreakCount="0">
    </rowBreaks>
</worksheet>
</file>