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<sst xmlns="http://schemas.openxmlformats.org/spreadsheetml/2006/main" count="108" uniqueCount="108">
  <si>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</si>
  <si>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QVM020</t>
  </si>
  <si>
    <t xml:space="preserve">m²</t>
  </si>
  <si>
    <t xml:space="preserve">Coberta plana transitable, no ventilada, enjardinada semiintensiva. Sistema Projar Aromatic "PROJAR".</t>
  </si>
  <si>
    <r>
      <rPr>
        <sz val="8.25"/>
        <color rgb="FF000000"/>
        <rFont val="Arial"/>
        <family val="2"/>
      </rPr>
      <t xml:space="preserve">Coberta plana transitable, no ventilada, enjardinada semiintensiva, sistema Projar Aromatic "PROJAR",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CAPA SEPARADORA SOTA PROTECCIÓ: 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3,0 kN, obertura característica 0,079 mm i massa superficial 500 g/m²; membrana antiarrels flexible de polietilè de baixa densitat (LDPE), QRF-500 "PROJAR", color negre, per evitar la penetració d'arrels en la membrana impermeable; CAPA DRENANT I RETENIDORA D'AIGUA: làmina drenant PR-DRAIN-40 "PROJAR" de poliestirè reciclat d'alt impacte (HIPS), amb nòduls de 40 mm d'altura i perforacions en la part superior, col·locada sota la capa filtrant, cavalcant dos nòduls; CAPA FILTRANT: filtre GTF-150 "PROJAR", de geotèxtil de fibres de polipropilè; CAPA DE PROTECCIÓ: substrat CoverPro Aromatic "PROJAR", compost de grava, roca volcànica o sorra de sílice i fibra de coco i torba; amb pH de 6, de 200 mm d'espessor, llavors per a gespa "PROJAR", amb mescla de Festuca Arundinacea, Poa Pratensis i Ray Grass Anglès. Inclús còdols per al replè de l'espai entre la vora de la coberta i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</si>
  <si>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</si>
  <si>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</si>
  <si>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</si>
  <si>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</si>
  <si>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</si>
  <si>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</si>
  <si>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</si>
  <si>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</si>
  <si>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</si>
  <si>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</si>
  <si>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</si>
  <si>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</si>
  <si>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</si>
  <si>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</si>
  <si>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</si>
  <si>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</si>
  <si>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</si>
  <si>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</si>
  <si>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</si>
  <si>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</si>
  <si>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</si>
  <si>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</si>
  <si>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</si>
  <si>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</si>
  <si>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</si>
  <si>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</si>
  <si>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</si>
  <si>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</si>
  <si>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</si>
  <si>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</si>
  <si>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</si>
  <si>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</si>
  <si>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</si>
  <si>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</si>
  <si>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mt14lbp020a</t>
  </si>
  <si>
    <t xml:space="preserve">m²</t>
  </si>
  <si>
    <t xml:space="preserve">Membrana antiarrels flexible de polietilè de baixa densitat (LDPE), QRF-500 "PROJAR", color negre, amb resistència als productes bituminosos i als olis, subministrada en rotllos de 4x25 m; per a cobertes verdes.</t>
  </si>
  <si>
    <t xml:space="preserve">mt14lbp040p</t>
  </si>
  <si>
    <t xml:space="preserve">m²</t>
  </si>
  <si>
    <t xml:space="preserve">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 kN, obertura característica 0,079 mm i massa superficial 500 g/m², subministrat en rotllos.</t>
  </si>
  <si>
    <t xml:space="preserve">mt14lbp030Cb</t>
  </si>
  <si>
    <t xml:space="preserve">m²</t>
  </si>
  <si>
    <t xml:space="preserve">Làmina drenant i retenidora d'aigua, PR-DRAIN-40 "PROJAR", de poliestirè reciclat d'alt impacte (HIPS), amb nòduls de 40 mm d'altura i perforacions en la part superior, resistència a la compressió 280 kN/m², retenció d'aigua superior a 23 l/m², capacitat de drenatge 1,22 l/(s·m) amb un pendent del 2%, subministrada en plaques de 204x104 cm.</t>
  </si>
  <si>
    <t xml:space="preserve">mt14lbp050t</t>
  </si>
  <si>
    <t xml:space="preserve">m²</t>
  </si>
  <si>
    <t xml:space="preserve">Filtre GTF-150 "PROJAR", de geotèxtil no teixit sintètic, compost per fibres de polipropilè unides per tiretes, amb una resistència a la tracció longitudinal de 12 kN/m, una resistència a la tracció transversal de 12 kN/m, una obertura de con a l'assaig de perforació dinàmica segons UNE-EN ISO 13433 inferior a 29 mm, resistència CBR a punxonament 1,8 kN, obertura característica 0,06 mm i una massa superficial de 150 g/m², subministrat en rotllos.</t>
  </si>
  <si>
    <t xml:space="preserve">mt48sap010h</t>
  </si>
  <si>
    <t xml:space="preserve">m³</t>
  </si>
  <si>
    <t xml:space="preserve">Substrat CoverPro Aromatic "PROJAR", compost de grava, roca volcànica o sorra de sílice i fibra de coco i torba; amb pH de 6, subministrat en sacs Big Bag, per a cobertes verdes.</t>
  </si>
  <si>
    <t xml:space="preserve">mt48tsp010x</t>
  </si>
  <si>
    <t xml:space="preserve">m²</t>
  </si>
  <si>
    <t xml:space="preserve">Llavors per a gespa "PROJAR", subministrades en sacs amb mescla de Festuca Arundinacea, Poa Pratensis i Ray Grass Anglès,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</si>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</sst>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4.42" customWidth="1"/>
    <col min="5" max="5" width="74.97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3.85</v>
      </c>
      <c r="J19" s="12">
        <f ca="1">ROUND(INDIRECT(ADDRESS(ROW()+(0), COLUMN()+(-3), 1))*INDIRECT(ADDRESS(ROW()+(0), COLUMN()+(-1), 1)), 2)</f>
        <v>3.97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13.84</v>
      </c>
      <c r="J21" s="12">
        <f ca="1">ROUND(INDIRECT(ADDRESS(ROW()+(0), COLUMN()+(-3), 1))*INDIRECT(ADDRESS(ROW()+(0), COLUMN()+(-1), 1)), 2)</f>
        <v>15.22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1.7</v>
      </c>
      <c r="J22" s="12">
        <f ca="1">ROUND(INDIRECT(ADDRESS(ROW()+(0), COLUMN()+(-3), 1))*INDIRECT(ADDRESS(ROW()+(0), COLUMN()+(-1), 1)), 2)</f>
        <v>1.87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0.253</v>
      </c>
      <c r="H23" s="11"/>
      <c r="I23" s="12">
        <v>95</v>
      </c>
      <c r="J23" s="12">
        <f ca="1">ROUND(INDIRECT(ADDRESS(ROW()+(0), COLUMN()+(-3), 1))*INDIRECT(ADDRESS(ROW()+(0), COLUMN()+(-1), 1)), 2)</f>
        <v>24.04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6.82</v>
      </c>
      <c r="J24" s="12">
        <f ca="1">ROUND(INDIRECT(ADDRESS(ROW()+(0), COLUMN()+(-3), 1))*INDIRECT(ADDRESS(ROW()+(0), COLUMN()+(-1), 1)), 2)</f>
        <v>6.82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94.43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0.108</v>
      </c>
      <c r="H28" s="11"/>
      <c r="I28" s="12">
        <v>28.42</v>
      </c>
      <c r="J28" s="12">
        <f ca="1">ROUND(INDIRECT(ADDRESS(ROW()+(0), COLUMN()+(-3), 1))*INDIRECT(ADDRESS(ROW()+(0), COLUMN()+(-1), 1)), 2)</f>
        <v>3.07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0.348</v>
      </c>
      <c r="H29" s="11"/>
      <c r="I29" s="12">
        <v>23.81</v>
      </c>
      <c r="J29" s="12">
        <f ca="1">ROUND(INDIRECT(ADDRESS(ROW()+(0), COLUMN()+(-3), 1))*INDIRECT(ADDRESS(ROW()+(0), COLUMN()+(-1), 1)), 2)</f>
        <v>8.29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0.436</v>
      </c>
      <c r="H30" s="11"/>
      <c r="I30" s="12">
        <v>28.42</v>
      </c>
      <c r="J30" s="12">
        <f ca="1">ROUND(INDIRECT(ADDRESS(ROW()+(0), COLUMN()+(-3), 1))*INDIRECT(ADDRESS(ROW()+(0), COLUMN()+(-1), 1)), 2)</f>
        <v>12.39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0.436</v>
      </c>
      <c r="H31" s="11"/>
      <c r="I31" s="12">
        <v>25.28</v>
      </c>
      <c r="J31" s="12">
        <f ca="1">ROUND(INDIRECT(ADDRESS(ROW()+(0), COLUMN()+(-3), 1))*INDIRECT(ADDRESS(ROW()+(0), COLUMN()+(-1), 1)), 2)</f>
        <v>11.02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0.291</v>
      </c>
      <c r="H32" s="11"/>
      <c r="I32" s="12">
        <v>28.42</v>
      </c>
      <c r="J32" s="12">
        <f ca="1">ROUND(INDIRECT(ADDRESS(ROW()+(0), COLUMN()+(-3), 1))*INDIRECT(ADDRESS(ROW()+(0), COLUMN()+(-1), 1)), 2)</f>
        <v>8.27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0.291</v>
      </c>
      <c r="H33" s="13"/>
      <c r="I33" s="14">
        <v>25.28</v>
      </c>
      <c r="J33" s="14">
        <f ca="1">ROUND(INDIRECT(ADDRESS(ROW()+(0), COLUMN()+(-3), 1))*INDIRECT(ADDRESS(ROW()+(0), COLUMN()+(-1), 1)), 2)</f>
        <v>7.36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50.4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144.83</v>
      </c>
      <c r="J36" s="14">
        <f ca="1">ROUND(INDIRECT(ADDRESS(ROW()+(0), COLUMN()+(-3), 1))*INDIRECT(ADDRESS(ROW()+(0), COLUMN()+(-1), 1))/100, 2)</f>
        <v>2.9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147.73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1.18202e+006</v>
      </c>
      <c r="G46" s="25"/>
      <c r="H46" s="25">
        <v>1.18202e+006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