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<sst xmlns="http://schemas.openxmlformats.org/spreadsheetml/2006/main" count="38" uniqueCount="38">
  <si>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</si>
  <si>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QAF035</t>
  </si>
  <si>
    <t xml:space="preserve">U</t>
  </si>
  <si>
    <t xml:space="preserve">Trobada de coberta amb bonera de sortida vertical per a sistema de drenatge sifònic, sistema Akasison "JIMTEN".</t>
  </si>
  <si>
    <r>
      <rPr>
        <sz val="8.25"/>
        <color rgb="FF000000"/>
        <rFont val="Arial"/>
        <family val="2"/>
      </rPr>
      <t xml:space="preserve">Encontre de coberta amb bonera per a sistema de drenatge sifònic de coberta, compost d'un bonera sifònica de polietilè, amb làmina impermeabilitzant de PVC, sistema Akasison, model XL75 HR PVC "JIMTEN", de sortida horitzontal de 75 mm de diàmetre i reixeta convexa, amb el maneguet connector, la canonada vertical i el colze, tots ells del mateix diàmetre que el clavegueró, totalment adherit a la làmina.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</si>
  <si>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</si>
  <si>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</si>
  <si>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</si>
  <si>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</si>
  <si>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</si>
  <si>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</si>
  <si>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</si>
  <si>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mt11aka011jk</t>
  </si>
  <si>
    <t xml:space="preserve">U</t>
  </si>
  <si>
    <t xml:space="preserve">Bonera sifònica de polietilè, amb làmina impermeabilitzant de PVC, sistema Akasison, model XL75 HR PVC "JIMTEN", de sortida horitzontal de 75 mm de diàmetre i reixeta convexa, segons UNE-EN 1253.</t>
  </si>
  <si>
    <t xml:space="preserve">mt11aka030</t>
  </si>
  <si>
    <t xml:space="preserve">U</t>
  </si>
  <si>
    <t xml:space="preserve">Maneguet connector de polietilè d'alta densitat (PEAD/HDPE), de 75 mm de diàmetre exterior, per a bonera sifònica, sistema Akasison "JIMTEN".</t>
  </si>
  <si>
    <t xml:space="preserve">mt11aka040fa</t>
  </si>
  <si>
    <t xml:space="preserve">m</t>
  </si>
  <si>
    <t xml:space="preserve">Canonada templada mitjançant tractament tèrmic addicional, de polietilè d'alta densitat (PEAD/HDPE), de 75 mm de diàmetre exterior i 3 mm de gruix, sistema Akasison "JIMTEN", en trams de 5 m de longitud.</t>
  </si>
  <si>
    <t xml:space="preserve">mt11aka050e</t>
  </si>
  <si>
    <t xml:space="preserve">U</t>
  </si>
  <si>
    <t xml:space="preserve">Colze 90° de polietilè d'alta densitat (PEAD/HDPE), de 75 mm de diàmetre exterior i 3 mm de gruix, sistema Akasison "JIMTEN".</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</si>
  <si>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</si>
  <si>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</si>
  <si>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</si>
  <si>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</si>
  <si>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</si>
  <si>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</si>
  <si>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</si>
  <si>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</si>
  <si>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</si>
  <si>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</si>
  <si>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</si>
  <si>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</si>
  <si>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158,08€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</si>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</sst>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46" customWidth="1"/>
    <col min="4" max="4" width="74.97"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409.13</v>
      </c>
      <c r="G10" s="12">
        <f ca="1">ROUND(INDIRECT(ADDRESS(ROW()+(0), COLUMN()+(-2), 1))*INDIRECT(ADDRESS(ROW()+(0), COLUMN()+(-1), 1)), 2)</f>
        <v>409.13</v>
      </c>
    </row>
    <row r="11" spans="1:7" ht="24.00" thickBot="1" customHeight="1">
      <c r="A11" s="1" t="s">
        <v>15</v>
      </c>
      <c r="B11" s="1"/>
      <c r="C11" s="10" t="s">
        <v>16</v>
      </c>
      <c r="D11" s="1" t="s">
        <v>17</v>
      </c>
      <c r="E11" s="11">
        <v>1</v>
      </c>
      <c r="F11" s="12">
        <v>10</v>
      </c>
      <c r="G11" s="12">
        <f ca="1">ROUND(INDIRECT(ADDRESS(ROW()+(0), COLUMN()+(-2), 1))*INDIRECT(ADDRESS(ROW()+(0), COLUMN()+(-1), 1)), 2)</f>
        <v>10</v>
      </c>
    </row>
    <row r="12" spans="1:7" ht="34.50" thickBot="1" customHeight="1">
      <c r="A12" s="1" t="s">
        <v>18</v>
      </c>
      <c r="B12" s="1"/>
      <c r="C12" s="10" t="s">
        <v>19</v>
      </c>
      <c r="D12" s="1" t="s">
        <v>20</v>
      </c>
      <c r="E12" s="11">
        <v>0.8</v>
      </c>
      <c r="F12" s="12">
        <v>7</v>
      </c>
      <c r="G12" s="12">
        <f ca="1">ROUND(INDIRECT(ADDRESS(ROW()+(0), COLUMN()+(-2), 1))*INDIRECT(ADDRESS(ROW()+(0), COLUMN()+(-1), 1)), 2)</f>
        <v>5.6</v>
      </c>
    </row>
    <row r="13" spans="1:7" ht="24.00" thickBot="1" customHeight="1">
      <c r="A13" s="1" t="s">
        <v>21</v>
      </c>
      <c r="B13" s="1"/>
      <c r="C13" s="10" t="s">
        <v>22</v>
      </c>
      <c r="D13" s="1" t="s">
        <v>23</v>
      </c>
      <c r="E13" s="13">
        <v>1</v>
      </c>
      <c r="F13" s="14">
        <v>4</v>
      </c>
      <c r="G13" s="14">
        <f ca="1">ROUND(INDIRECT(ADDRESS(ROW()+(0), COLUMN()+(-2), 1))*INDIRECT(ADDRESS(ROW()+(0), COLUMN()+(-1), 1)), 2)</f>
        <v>4</v>
      </c>
    </row>
    <row r="14" spans="1:7" ht="13.50" thickBot="1" customHeight="1">
      <c r="A14" s="15"/>
      <c r="B14" s="15"/>
      <c r="C14" s="15"/>
      <c r="D14" s="15"/>
      <c r="E14" s="9" t="s">
        <v>24</v>
      </c>
      <c r="F14" s="9"/>
      <c r="G14" s="17">
        <f ca="1">ROUND(SUM(INDIRECT(ADDRESS(ROW()+(-1), COLUMN()+(0), 1)),INDIRECT(ADDRESS(ROW()+(-2), COLUMN()+(0), 1)),INDIRECT(ADDRESS(ROW()+(-3), COLUMN()+(0), 1)),INDIRECT(ADDRESS(ROW()+(-4), COLUMN()+(0), 1))), 2)</f>
        <v>428.73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0.815</v>
      </c>
      <c r="F16" s="12">
        <v>28.42</v>
      </c>
      <c r="G16" s="12">
        <f ca="1">ROUND(INDIRECT(ADDRESS(ROW()+(0), COLUMN()+(-2), 1))*INDIRECT(ADDRESS(ROW()+(0), COLUMN()+(-1), 1)), 2)</f>
        <v>23.16</v>
      </c>
    </row>
    <row r="17" spans="1:7" ht="13.50" thickBot="1" customHeight="1">
      <c r="A17" s="1" t="s">
        <v>29</v>
      </c>
      <c r="B17" s="1"/>
      <c r="C17" s="10" t="s">
        <v>30</v>
      </c>
      <c r="D17" s="1" t="s">
        <v>31</v>
      </c>
      <c r="E17" s="13">
        <v>0.815</v>
      </c>
      <c r="F17" s="14">
        <v>25.28</v>
      </c>
      <c r="G17" s="14">
        <f ca="1">ROUND(INDIRECT(ADDRESS(ROW()+(0), COLUMN()+(-2), 1))*INDIRECT(ADDRESS(ROW()+(0), COLUMN()+(-1), 1)), 2)</f>
        <v>20.6</v>
      </c>
    </row>
    <row r="18" spans="1:7" ht="13.50" thickBot="1" customHeight="1">
      <c r="A18" s="15"/>
      <c r="B18" s="15"/>
      <c r="C18" s="15"/>
      <c r="D18" s="15"/>
      <c r="E18" s="9" t="s">
        <v>32</v>
      </c>
      <c r="F18" s="9"/>
      <c r="G18" s="17">
        <f ca="1">ROUND(SUM(INDIRECT(ADDRESS(ROW()+(-1), COLUMN()+(0), 1)),INDIRECT(ADDRESS(ROW()+(-2), COLUMN()+(0), 1))), 2)</f>
        <v>43.76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472.49</v>
      </c>
      <c r="G20" s="14">
        <f ca="1">ROUND(INDIRECT(ADDRESS(ROW()+(0), COLUMN()+(-2), 1))*INDIRECT(ADDRESS(ROW()+(0), COLUMN()+(-1), 1))/100, 2)</f>
        <v>9.45</v>
      </c>
    </row>
    <row r="21" spans="1:7" ht="13.50" thickBot="1" customHeight="1">
      <c r="A21" s="21" t="s">
        <v>36</v>
      </c>
      <c r="B21" s="21"/>
      <c r="C21" s="22"/>
      <c r="D21" s="23"/>
      <c r="E21" s="24" t="s">
        <v>37</v>
      </c>
      <c r="F21" s="25"/>
      <c r="G21" s="26">
        <f ca="1">ROUND(SUM(INDIRECT(ADDRESS(ROW()+(-1), COLUMN()+(0), 1)),INDIRECT(ADDRESS(ROW()+(-3), COLUMN()+(0), 1)),INDIRECT(ADDRESS(ROW()+(-7), COLUMN()+(0), 1))), 2)</f>
        <v>481.94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