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<sst xmlns="http://schemas.openxmlformats.org/spreadsheetml/2006/main" count="109" uniqueCount="109">
  <si>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</si>
  <si>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QAE012</t>
  </si>
  <si>
    <t xml:space="preserve">m²</t>
  </si>
  <si>
    <t xml:space="preserve">Coberta plana transitable, no ventilada, amb solat flotant sobre suports, tipus convencional. Impermeabilització amb làmines asfàltiques, tipus bicapa.</t>
  </si>
  <si>
    <r>
      <rPr>
        <sz val="8.25"/>
        <color rgb="FF000000"/>
        <rFont val="Arial"/>
        <family val="2"/>
      </rPr>
      <t xml:space="preserve">Coberta plana transitable, no ventilada, amb paviment flotant sobre suports, tipus convencional, pendent del 1% al 5%, per a tràfic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soldable, hidrofugada, de 50 mm d'espessor; CAPA SEPARADORA SOTA CAPA DE REFORÇ: geotèxtil no teixit compost per fibres de polièster unides per tiretes, (150 g/m²); CAPA DE REFORÇ: morter de ciment CEM II/B-P 32,5 N tipus M-10 de 4 cm d'espessor; IMPERMEABILITZACIÓ: tipus bicapa, adherida, composta per una làmina de betum modificat amb elastòmer SBS, LBM(SBS)-30-FV i una làmina de betum modificat amb elastòmer SBS, LBM(SBS)-30-FP, totalment adherides amb bufador, sense coincidir les seves juntes; CAPA SEPARADORA SOTA PROTECCIÓ: geotèxtil no teixit compost per fibres de polièster unides per tiretes, (200 g/m²); CAPA DE PROTECCIÓ: paviment flotant de rajoles de ciment de 40x40 cm, recolzades sobre suports regulables, de 30 a 50 mm.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</si>
  <si>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</si>
  <si>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</si>
  <si>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</si>
  <si>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</si>
  <si>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</si>
  <si>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</si>
  <si>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</si>
  <si>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</si>
  <si>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</si>
  <si>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</si>
  <si>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</si>
  <si>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</si>
  <si>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</si>
  <si>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</si>
  <si>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</si>
  <si>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</si>
  <si>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</si>
  <si>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</si>
  <si>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</si>
  <si>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</si>
  <si>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</si>
  <si>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</si>
  <si>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</si>
  <si>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</si>
  <si>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</si>
  <si>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</si>
  <si>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</si>
  <si>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W/(mK), Euroclasse F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</si>
  <si>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</si>
  <si>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</si>
  <si>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</si>
  <si>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</si>
  <si>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</si>
  <si>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</si>
  <si>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mt14lba010c</t>
  </si>
  <si>
    <t xml:space="preserve">m²</t>
  </si>
  <si>
    <t xml:space="preserve">Làmina de betum modificat amb elastòmer SBS, LBM(SBS)-30-FP, de 2,5 mm d'espessor, massa nominal 3 kg/m², amb armadura de feltre de polièster no teixit de 160 g/m², de superfície no protegida. Segons UNE-EN 13707.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</si>
  <si>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</si>
  <si>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</si>
  <si>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</si>
  <si>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</si>
  <si>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</si>
  <si>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</si>
  <si>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mt18acc030aa</t>
  </si>
  <si>
    <t xml:space="preserve">U</t>
  </si>
  <si>
    <t xml:space="preserve">Suport regulable,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</si>
  <si>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</si>
  <si>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</si>
  <si>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</si>
  <si>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</si>
  <si>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</si>
  <si>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</si>
  <si>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</si>
  <si>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</si>
  <si>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</si>
  <si>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</si>
  <si>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</si>
  <si>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</si>
  <si>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</si>
  <si>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</si>
  <si>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</si>
  <si>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</si>
  <si>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</si>
  <si>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</si>
  <si>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</si>
  <si>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</si>
  <si>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</si>
  <si>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</si>
  <si>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</si>
  <si>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</si>
  <si>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</si>
  <si>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</si>
  <si>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</si>
  <si>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43,55€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</si>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</sst>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25.78</v>
      </c>
      <c r="J16" s="12">
        <f ca="1">ROUND(INDIRECT(ADDRESS(ROW()+(0), COLUMN()+(-3), 1))*INDIRECT(ADDRESS(ROW()+(0), COLUMN()+(-1), 1)), 2)</f>
        <v>27.07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0.68</v>
      </c>
      <c r="J17" s="12">
        <f ca="1">ROUND(INDIRECT(ADDRESS(ROW()+(0), COLUMN()+(-3), 1))*INDIRECT(ADDRESS(ROW()+(0), COLUMN()+(-1), 1)), 2)</f>
        <v>0.71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5.54</v>
      </c>
      <c r="J19" s="12">
        <f ca="1">ROUND(INDIRECT(ADDRESS(ROW()+(0), COLUMN()+(-3), 1))*INDIRECT(ADDRESS(ROW()+(0), COLUMN()+(-1), 1)), 2)</f>
        <v>6.09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4.8</v>
      </c>
      <c r="J20" s="12">
        <f ca="1">ROUND(INDIRECT(ADDRESS(ROW()+(0), COLUMN()+(-3), 1))*INDIRECT(ADDRESS(ROW()+(0), COLUMN()+(-1), 1)), 2)</f>
        <v>5.28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0.93</v>
      </c>
      <c r="J21" s="12">
        <f ca="1">ROUND(INDIRECT(ADDRESS(ROW()+(0), COLUMN()+(-3), 1))*INDIRECT(ADDRESS(ROW()+(0), COLUMN()+(-1), 1)), 2)</f>
        <v>0.98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7.5</v>
      </c>
      <c r="H22" s="11"/>
      <c r="I22" s="12">
        <v>1.06</v>
      </c>
      <c r="J22" s="12">
        <f ca="1">ROUND(INDIRECT(ADDRESS(ROW()+(0), COLUMN()+(-3), 1))*INDIRECT(ADDRESS(ROW()+(0), COLUMN()+(-1), 1)), 2)</f>
        <v>7.95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3">
        <v>1.05</v>
      </c>
      <c r="H23" s="13"/>
      <c r="I23" s="14">
        <v>8.13</v>
      </c>
      <c r="J23" s="14">
        <f ca="1">ROUND(INDIRECT(ADDRESS(ROW()+(0), COLUMN()+(-3), 1))*INDIRECT(ADDRESS(ROW()+(0), COLUMN()+(-1), 1)), 2)</f>
        <v>8.54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82.62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0.324</v>
      </c>
      <c r="H26" s="11"/>
      <c r="I26" s="12">
        <v>29.67</v>
      </c>
      <c r="J26" s="12">
        <f ca="1">ROUND(INDIRECT(ADDRESS(ROW()+(0), COLUMN()+(-3), 1))*INDIRECT(ADDRESS(ROW()+(0), COLUMN()+(-1), 1)), 2)</f>
        <v>9.61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0.695</v>
      </c>
      <c r="H27" s="11"/>
      <c r="I27" s="12">
        <v>24.86</v>
      </c>
      <c r="J27" s="12">
        <f ca="1">ROUND(INDIRECT(ADDRESS(ROW()+(0), COLUMN()+(-3), 1))*INDIRECT(ADDRESS(ROW()+(0), COLUMN()+(-1), 1)), 2)</f>
        <v>17.28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0.252</v>
      </c>
      <c r="H28" s="11"/>
      <c r="I28" s="12">
        <v>29.67</v>
      </c>
      <c r="J28" s="12">
        <f ca="1">ROUND(INDIRECT(ADDRESS(ROW()+(0), COLUMN()+(-3), 1))*INDIRECT(ADDRESS(ROW()+(0), COLUMN()+(-1), 1)), 2)</f>
        <v>7.48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0.252</v>
      </c>
      <c r="H29" s="11"/>
      <c r="I29" s="12">
        <v>26.39</v>
      </c>
      <c r="J29" s="12">
        <f ca="1">ROUND(INDIRECT(ADDRESS(ROW()+(0), COLUMN()+(-3), 1))*INDIRECT(ADDRESS(ROW()+(0), COLUMN()+(-1), 1)), 2)</f>
        <v>6.65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0.06</v>
      </c>
      <c r="H30" s="11"/>
      <c r="I30" s="12">
        <v>30.63</v>
      </c>
      <c r="J30" s="12">
        <f ca="1">ROUND(INDIRECT(ADDRESS(ROW()+(0), COLUMN()+(-3), 1))*INDIRECT(ADDRESS(ROW()+(0), COLUMN()+(-1), 1)), 2)</f>
        <v>1.84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3">
        <v>0.06</v>
      </c>
      <c r="H31" s="13"/>
      <c r="I31" s="14">
        <v>26.39</v>
      </c>
      <c r="J31" s="14">
        <f ca="1">ROUND(INDIRECT(ADDRESS(ROW()+(0), COLUMN()+(-3), 1))*INDIRECT(ADDRESS(ROW()+(0), COLUMN()+(-1), 1)), 2)</f>
        <v>1.58</v>
      </c>
    </row>
    <row r="32" spans="1:10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9"/>
      <c r="J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44.44</v>
      </c>
    </row>
    <row r="33" spans="1:10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8"/>
      <c r="I33" s="15"/>
      <c r="J33" s="15"/>
    </row>
    <row r="34" spans="1:10" ht="13.50" thickBot="1" customHeight="1">
      <c r="A34" s="19"/>
      <c r="B34" s="19"/>
      <c r="C34" s="20" t="s">
        <v>76</v>
      </c>
      <c r="D34" s="20"/>
      <c r="E34" s="19" t="s">
        <v>77</v>
      </c>
      <c r="F34" s="19"/>
      <c r="G34" s="13">
        <v>2</v>
      </c>
      <c r="H34" s="13"/>
      <c r="I34" s="14">
        <f ca="1">ROUND(SUM(INDIRECT(ADDRESS(ROW()+(-2), COLUMN()+(1), 1)),INDIRECT(ADDRESS(ROW()+(-10), COLUMN()+(1), 1))), 2)</f>
        <v>127.06</v>
      </c>
      <c r="J34" s="14">
        <f ca="1">ROUND(INDIRECT(ADDRESS(ROW()+(0), COLUMN()+(-3), 1))*INDIRECT(ADDRESS(ROW()+(0), COLUMN()+(-1), 1))/100, 2)</f>
        <v>2.54</v>
      </c>
    </row>
    <row r="35" spans="1:10" ht="13.50" thickBot="1" customHeight="1">
      <c r="A35" s="21" t="s">
        <v>78</v>
      </c>
      <c r="B35" s="21"/>
      <c r="C35" s="22"/>
      <c r="D35" s="22"/>
      <c r="E35" s="23"/>
      <c r="F35" s="23"/>
      <c r="G35" s="24" t="s">
        <v>79</v>
      </c>
      <c r="H35" s="24"/>
      <c r="I35" s="25"/>
      <c r="J35" s="26">
        <f ca="1">ROUND(SUM(INDIRECT(ADDRESS(ROW()+(-1), COLUMN()+(0), 1)),INDIRECT(ADDRESS(ROW()+(-3), COLUMN()+(0), 1)),INDIRECT(ADDRESS(ROW()+(-11), COLUMN()+(0), 1))), 2)</f>
        <v>129.6</v>
      </c>
    </row>
    <row r="38" spans="1:10" ht="13.50" thickBot="1" customHeight="1">
      <c r="A38" s="27" t="s">
        <v>80</v>
      </c>
      <c r="B38" s="27"/>
      <c r="C38" s="27"/>
      <c r="D38" s="27"/>
      <c r="E38" s="27"/>
      <c r="F38" s="27" t="s">
        <v>81</v>
      </c>
      <c r="G38" s="27"/>
      <c r="H38" s="27" t="s">
        <v>82</v>
      </c>
      <c r="I38" s="27"/>
      <c r="J38" s="27" t="s">
        <v>83</v>
      </c>
    </row>
    <row r="39" spans="1:10" ht="13.50" thickBot="1" customHeight="1">
      <c r="A39" s="28" t="s">
        <v>84</v>
      </c>
      <c r="B39" s="28"/>
      <c r="C39" s="28"/>
      <c r="D39" s="28"/>
      <c r="E39" s="28"/>
      <c r="F39" s="29">
        <v>1.06202e+06</v>
      </c>
      <c r="G39" s="29"/>
      <c r="H39" s="29">
        <v>1.06202e+06</v>
      </c>
      <c r="I39" s="29"/>
      <c r="J39" s="29" t="s">
        <v>85</v>
      </c>
    </row>
    <row r="40" spans="1:10" ht="13.50" thickBot="1" customHeight="1">
      <c r="A40" s="30" t="s">
        <v>86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87</v>
      </c>
      <c r="B41" s="28"/>
      <c r="C41" s="28"/>
      <c r="D41" s="28"/>
      <c r="E41" s="28"/>
      <c r="F41" s="29">
        <v>132003</v>
      </c>
      <c r="G41" s="29"/>
      <c r="H41" s="29">
        <v>162004</v>
      </c>
      <c r="I41" s="29"/>
      <c r="J41" s="29" t="s">
        <v>88</v>
      </c>
    </row>
    <row r="42" spans="1:10" ht="13.50" thickBot="1" customHeight="1">
      <c r="A42" s="32" t="s">
        <v>89</v>
      </c>
      <c r="B42" s="32"/>
      <c r="C42" s="32"/>
      <c r="D42" s="32"/>
      <c r="E42" s="32"/>
      <c r="F42" s="33"/>
      <c r="G42" s="33"/>
      <c r="H42" s="33"/>
      <c r="I42" s="33"/>
      <c r="J42" s="33"/>
    </row>
    <row r="43" spans="1:10" ht="13.50" thickBot="1" customHeight="1">
      <c r="A43" s="30" t="s">
        <v>90</v>
      </c>
      <c r="B43" s="30"/>
      <c r="C43" s="30"/>
      <c r="D43" s="30"/>
      <c r="E43" s="30"/>
      <c r="F43" s="31">
        <v>112010</v>
      </c>
      <c r="G43" s="31"/>
      <c r="H43" s="31">
        <v>112010</v>
      </c>
      <c r="I43" s="31"/>
      <c r="J43" s="31"/>
    </row>
    <row r="44" spans="1:10" ht="13.50" thickBot="1" customHeight="1">
      <c r="A44" s="28" t="s">
        <v>91</v>
      </c>
      <c r="B44" s="28"/>
      <c r="C44" s="28"/>
      <c r="D44" s="28"/>
      <c r="E44" s="28"/>
      <c r="F44" s="29">
        <v>1.07202e+06</v>
      </c>
      <c r="G44" s="29"/>
      <c r="H44" s="29">
        <v>1.07202e+06</v>
      </c>
      <c r="I44" s="29"/>
      <c r="J44" s="29" t="s">
        <v>92</v>
      </c>
    </row>
    <row r="45" spans="1:10" ht="24.00" thickBot="1" customHeight="1">
      <c r="A45" s="30" t="s">
        <v>93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94</v>
      </c>
      <c r="B46" s="28"/>
      <c r="C46" s="28"/>
      <c r="D46" s="28"/>
      <c r="E46" s="28"/>
      <c r="F46" s="29">
        <v>1.18202e+06</v>
      </c>
      <c r="G46" s="29"/>
      <c r="H46" s="29">
        <v>1.18202e+06</v>
      </c>
      <c r="I46" s="29"/>
      <c r="J46" s="29" t="s">
        <v>95</v>
      </c>
    </row>
    <row r="47" spans="1:10" ht="13.50" thickBot="1" customHeight="1">
      <c r="A47" s="30" t="s">
        <v>96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97</v>
      </c>
      <c r="B48" s="28"/>
      <c r="C48" s="28"/>
      <c r="D48" s="28"/>
      <c r="E48" s="28"/>
      <c r="F48" s="29">
        <v>1.07202e+06</v>
      </c>
      <c r="G48" s="29"/>
      <c r="H48" s="29">
        <v>1.07202e+06</v>
      </c>
      <c r="I48" s="29"/>
      <c r="J48" s="29" t="s">
        <v>98</v>
      </c>
    </row>
    <row r="49" spans="1:10" ht="24.00" thickBot="1" customHeight="1">
      <c r="A49" s="30" t="s">
        <v>99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100</v>
      </c>
      <c r="B50" s="28"/>
      <c r="C50" s="28"/>
      <c r="D50" s="28"/>
      <c r="E50" s="28"/>
      <c r="F50" s="29">
        <v>1.03202e+06</v>
      </c>
      <c r="G50" s="29"/>
      <c r="H50" s="29">
        <v>1.03202e+06</v>
      </c>
      <c r="I50" s="29"/>
      <c r="J50" s="29" t="s">
        <v>101</v>
      </c>
    </row>
    <row r="51" spans="1:10" ht="13.50" thickBot="1" customHeight="1">
      <c r="A51" s="30" t="s">
        <v>102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103</v>
      </c>
      <c r="B52" s="28"/>
      <c r="C52" s="28"/>
      <c r="D52" s="28"/>
      <c r="E52" s="28"/>
      <c r="F52" s="29">
        <v>142010</v>
      </c>
      <c r="G52" s="29"/>
      <c r="H52" s="29">
        <v>1.10201e+06</v>
      </c>
      <c r="I52" s="29"/>
      <c r="J52" s="29" t="s">
        <v>104</v>
      </c>
    </row>
    <row r="53" spans="1:10" ht="24.00" thickBot="1" customHeight="1">
      <c r="A53" s="30" t="s">
        <v>105</v>
      </c>
      <c r="B53" s="30"/>
      <c r="C53" s="30"/>
      <c r="D53" s="30"/>
      <c r="E53" s="30"/>
      <c r="F53" s="31"/>
      <c r="G53" s="31"/>
      <c r="H53" s="31"/>
      <c r="I53" s="31"/>
      <c r="J53" s="31"/>
    </row>
    <row r="56" spans="1:1" ht="33.75" thickBot="1" customHeight="1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3:B33"/>
    <mergeCell ref="C33:D33"/>
    <mergeCell ref="E33:H33"/>
    <mergeCell ref="A34:B34"/>
    <mergeCell ref="C34:D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1"/>
    <mergeCell ref="H41:I41"/>
    <mergeCell ref="J41:J43"/>
    <mergeCell ref="A42:E42"/>
    <mergeCell ref="F42:G42"/>
    <mergeCell ref="H42:I42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