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<sst xmlns="http://schemas.openxmlformats.org/spreadsheetml/2006/main" count="51" uniqueCount="51">
  <si>
    <t xml:space="preserve"/>
  </si>
  <si>
    <t xml:space="preserve">NIA120</t>
  </si>
  <si>
    <t xml:space="preserve">m²</t>
  </si>
  <si>
    <t xml:space="preserve">Impermeabilització de piscines. Sistema Drypool "GRUPO PUMA".</t>
  </si>
  <si>
    <r>
      <rPr>
        <sz val="8.25"/>
        <color rgb="FF000000"/>
        <rFont val="Arial"/>
        <family val="2"/>
      </rPr>
      <t xml:space="preserve">Impermeabilització de piscines. Sistema Drypool "GRUPO PUMA", format per dues capes de morter impermeabilitzant semiflexible bicomponent, Morcem Dry SF Plus "GRUPO PUMA", color gris, a base de ciment blanc d'alta resistència, àrids seleccionats, additius especials i resines estès amb corró, reforçada amb malla de fibra de vidre antiàlcalis, Malla Drypool "GRUPO PUMA" disposada en un 20 % de la seva superfície, embeguda entre dues capes de morter impermeabilitzant, banda de reforç Bandtec "GRUPO PUMA" de 100 mm d'amplada, composta per una làmina viscoelàstica revestida de geotèxtil no teixit en punts singulars; prèvia realització d'angle còncau, a mitja canya, en trobaments amb morter reparador, reforçat amb fibres, resistent als sulfats, Morcemrest RF35 "GRUPO PUMA", classe R3, tipus CC, segons UNE-EN 1504-3. El preu no inclou la capa de protecció.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</si>
  <si>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</si>
  <si>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</si>
  <si>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</si>
  <si>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</si>
  <si>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</si>
  <si>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</si>
  <si>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</si>
  <si>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mt28mrp011b</t>
  </si>
  <si>
    <t xml:space="preserve">kg</t>
  </si>
  <si>
    <t xml:space="preserve">Morter reparador, reforçat amb fibres, resistent als sulfats, de molt alta resistència mecànica i retracció compensada, Morcemrest RF35 "GRUPO PUMA", amb una resistència a compressió a 28 dies major o igual a 40 N/mm² i un mòdul d'elasticitat major o igual a 17000 N/mm², classe R3, tipus CC, segons UNE-EN 1504-3, Euroclasse A1 de reacció al foc, segons UNE-EN 13501-1, compost per ciments especials, àrids seleccionats, additius i fibres, aplicat en espessors de fins 35 mm en vertical i 75 mm en horitzontal.</t>
  </si>
  <si>
    <t xml:space="preserve">mt15igp053a</t>
  </si>
  <si>
    <t xml:space="preserve">m</t>
  </si>
  <si>
    <t xml:space="preserve">Banda de reforç Bandtec "GRUPO PUMA" de 100 mm d'amplada, composta per una làmina viscoelàstica revestida de geotèxtil no teixit.</t>
  </si>
  <si>
    <t xml:space="preserve">mt15igp006a</t>
  </si>
  <si>
    <t xml:space="preserve">kg</t>
  </si>
  <si>
    <t xml:space="preserve">Morter impermeabilitzant semiflexible bicomponent, Morcem Dry SF Plus "GRUPO PUMA", color gris, a base de ciment blanc d'alta resistència, àrids seleccionats, additius especials i resines, amb certificat de potabilitat, segons UNE-EN 1504-2.</t>
  </si>
  <si>
    <t xml:space="preserve">mt15igp052a</t>
  </si>
  <si>
    <t xml:space="preserve">m²</t>
  </si>
  <si>
    <t xml:space="preserve">Malla de fibra de vidre antiàlcalis, Malla Drypool "GRUPO PUMA".</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</si>
  <si>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</si>
  <si>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</si>
  <si>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</si>
  <si>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</si>
  <si>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</si>
  <si>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</si>
  <si>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</si>
  <si>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</si>
  <si>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</si>
  <si>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</si>
  <si>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</si>
  <si>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</si>
  <si>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1,06€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</si>
  <si>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</si>
  <si>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</si>
  <si>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</si>
  <si>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</si>
  <si>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</si>
  <si>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1504-3:2005</t>
  </si>
  <si>
    <t xml:space="preserve">1/2+/3/4</t>
  </si>
  <si>
    <t xml:space="preserve">Productos  y  sistemas  para  la  protección  y reparación  de estructuras  de hormigón — Parte 3: Reparación  estructural  y  no  estructural</t>
  </si>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</sst>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5.27" customWidth="1"/>
    <col min="5" max="5" width="75.48"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66.00" thickBot="1" customHeight="1">
      <c r="A10" s="1" t="s">
        <v>12</v>
      </c>
      <c r="B10" s="1"/>
      <c r="C10" s="10" t="s">
        <v>13</v>
      </c>
      <c r="D10" s="10"/>
      <c r="E10" s="1" t="s">
        <v>14</v>
      </c>
      <c r="F10" s="1"/>
      <c r="G10" s="11">
        <v>3.6</v>
      </c>
      <c r="H10" s="11"/>
      <c r="I10" s="12">
        <v>0.71</v>
      </c>
      <c r="J10" s="12">
        <f ca="1">ROUND(INDIRECT(ADDRESS(ROW()+(0), COLUMN()+(-3), 1))*INDIRECT(ADDRESS(ROW()+(0), COLUMN()+(-1), 1)), 2)</f>
        <v>2.56</v>
      </c>
    </row>
    <row r="11" spans="1:10" ht="24.00" thickBot="1" customHeight="1">
      <c r="A11" s="1" t="s">
        <v>15</v>
      </c>
      <c r="B11" s="1"/>
      <c r="C11" s="10" t="s">
        <v>16</v>
      </c>
      <c r="D11" s="10"/>
      <c r="E11" s="1" t="s">
        <v>17</v>
      </c>
      <c r="F11" s="1"/>
      <c r="G11" s="11">
        <v>0.1</v>
      </c>
      <c r="H11" s="11"/>
      <c r="I11" s="12">
        <v>4.83</v>
      </c>
      <c r="J11" s="12">
        <f ca="1">ROUND(INDIRECT(ADDRESS(ROW()+(0), COLUMN()+(-3), 1))*INDIRECT(ADDRESS(ROW()+(0), COLUMN()+(-1), 1)), 2)</f>
        <v>0.48</v>
      </c>
    </row>
    <row r="12" spans="1:10" ht="34.50" thickBot="1" customHeight="1">
      <c r="A12" s="1" t="s">
        <v>18</v>
      </c>
      <c r="B12" s="1"/>
      <c r="C12" s="10" t="s">
        <v>19</v>
      </c>
      <c r="D12" s="10"/>
      <c r="E12" s="1" t="s">
        <v>20</v>
      </c>
      <c r="F12" s="1"/>
      <c r="G12" s="11">
        <v>4.4</v>
      </c>
      <c r="H12" s="11"/>
      <c r="I12" s="12">
        <v>2.47</v>
      </c>
      <c r="J12" s="12">
        <f ca="1">ROUND(INDIRECT(ADDRESS(ROW()+(0), COLUMN()+(-3), 1))*INDIRECT(ADDRESS(ROW()+(0), COLUMN()+(-1), 1)), 2)</f>
        <v>10.87</v>
      </c>
    </row>
    <row r="13" spans="1:10" ht="13.50" thickBot="1" customHeight="1">
      <c r="A13" s="1" t="s">
        <v>21</v>
      </c>
      <c r="B13" s="1"/>
      <c r="C13" s="10" t="s">
        <v>22</v>
      </c>
      <c r="D13" s="10"/>
      <c r="E13" s="1" t="s">
        <v>23</v>
      </c>
      <c r="F13" s="1"/>
      <c r="G13" s="13">
        <v>0.2</v>
      </c>
      <c r="H13" s="13"/>
      <c r="I13" s="14">
        <v>1.94</v>
      </c>
      <c r="J13" s="14">
        <f ca="1">ROUND(INDIRECT(ADDRESS(ROW()+(0), COLUMN()+(-3), 1))*INDIRECT(ADDRESS(ROW()+(0), COLUMN()+(-1), 1)), 2)</f>
        <v>0.39</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14.3</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0.21</v>
      </c>
      <c r="H16" s="11"/>
      <c r="I16" s="12">
        <v>29.67</v>
      </c>
      <c r="J16" s="12">
        <f ca="1">ROUND(INDIRECT(ADDRESS(ROW()+(0), COLUMN()+(-3), 1))*INDIRECT(ADDRESS(ROW()+(0), COLUMN()+(-1), 1)), 2)</f>
        <v>6.23</v>
      </c>
    </row>
    <row r="17" spans="1:10" ht="13.50" thickBot="1" customHeight="1">
      <c r="A17" s="1" t="s">
        <v>29</v>
      </c>
      <c r="B17" s="1"/>
      <c r="C17" s="10" t="s">
        <v>30</v>
      </c>
      <c r="D17" s="10"/>
      <c r="E17" s="1" t="s">
        <v>31</v>
      </c>
      <c r="F17" s="1"/>
      <c r="G17" s="13">
        <v>0.21</v>
      </c>
      <c r="H17" s="13"/>
      <c r="I17" s="14">
        <v>26.39</v>
      </c>
      <c r="J17" s="14">
        <f ca="1">ROUND(INDIRECT(ADDRESS(ROW()+(0), COLUMN()+(-3), 1))*INDIRECT(ADDRESS(ROW()+(0), COLUMN()+(-1), 1)), 2)</f>
        <v>5.54</v>
      </c>
    </row>
    <row r="18" spans="1:10" ht="13.50" thickBot="1" customHeight="1">
      <c r="A18" s="15"/>
      <c r="B18" s="15"/>
      <c r="C18" s="15"/>
      <c r="D18" s="15"/>
      <c r="E18" s="15"/>
      <c r="F18" s="15"/>
      <c r="G18" s="9" t="s">
        <v>32</v>
      </c>
      <c r="H18" s="9"/>
      <c r="I18" s="9"/>
      <c r="J18" s="17">
        <f ca="1">ROUND(SUM(INDIRECT(ADDRESS(ROW()+(-1), COLUMN()+(0), 1)),INDIRECT(ADDRESS(ROW()+(-2), COLUMN()+(0), 1))), 2)</f>
        <v>11.77</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26.07</v>
      </c>
      <c r="J20" s="14">
        <f ca="1">ROUND(INDIRECT(ADDRESS(ROW()+(0), COLUMN()+(-3), 1))*INDIRECT(ADDRESS(ROW()+(0), COLUMN()+(-1), 1))/100, 2)</f>
        <v>0.52</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26.59</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1.10201e+06</v>
      </c>
      <c r="G25" s="29"/>
      <c r="H25" s="29">
        <v>112009</v>
      </c>
      <c r="I25" s="29"/>
      <c r="J25" s="29" t="s">
        <v>43</v>
      </c>
    </row>
    <row r="26" spans="1:10" ht="24.00" thickBot="1" customHeight="1">
      <c r="A26" s="30" t="s">
        <v>44</v>
      </c>
      <c r="B26" s="30"/>
      <c r="C26" s="30"/>
      <c r="D26" s="30"/>
      <c r="E26" s="30"/>
      <c r="F26" s="31"/>
      <c r="G26" s="31"/>
      <c r="H26" s="31"/>
      <c r="I26" s="31"/>
      <c r="J26" s="31"/>
    </row>
    <row r="27" spans="1:10" ht="13.50" thickBot="1" customHeight="1">
      <c r="A27" s="28" t="s">
        <v>45</v>
      </c>
      <c r="B27" s="28"/>
      <c r="C27" s="28"/>
      <c r="D27" s="28"/>
      <c r="E27" s="28"/>
      <c r="F27" s="29">
        <v>192005</v>
      </c>
      <c r="G27" s="29"/>
      <c r="H27" s="29">
        <v>112009</v>
      </c>
      <c r="I27" s="29"/>
      <c r="J27" s="29" t="s">
        <v>46</v>
      </c>
    </row>
    <row r="28" spans="1:10" ht="24.00" thickBot="1" customHeight="1">
      <c r="A28" s="30" t="s">
        <v>47</v>
      </c>
      <c r="B28" s="30"/>
      <c r="C28" s="30"/>
      <c r="D28" s="30"/>
      <c r="E28" s="30"/>
      <c r="F28" s="31"/>
      <c r="G28" s="31"/>
      <c r="H28" s="31"/>
      <c r="I28" s="31"/>
      <c r="J28" s="31"/>
    </row>
    <row r="31" spans="1:1" ht="33.75" thickBot="1" customHeight="1">
      <c r="A31" s="1" t="s">
        <v>48</v>
      </c>
      <c r="B31" s="1"/>
      <c r="C31" s="1"/>
      <c r="D31" s="1"/>
      <c r="E31" s="1"/>
      <c r="F31" s="1"/>
      <c r="G31" s="1"/>
      <c r="H31" s="1"/>
      <c r="I31" s="1"/>
      <c r="J31" s="1"/>
    </row>
    <row r="32" spans="1:1" ht="33.75" thickBot="1" customHeight="1">
      <c r="A32" s="1" t="s">
        <v>49</v>
      </c>
      <c r="B32" s="1"/>
      <c r="C32" s="1"/>
      <c r="D32" s="1"/>
      <c r="E32" s="1"/>
      <c r="F32" s="1"/>
      <c r="G32" s="1"/>
      <c r="H32" s="1"/>
      <c r="I32" s="1"/>
      <c r="J32" s="1"/>
    </row>
    <row r="33" spans="1:1" ht="33.75" thickBot="1" customHeight="1">
      <c r="A33" s="1" t="s">
        <v>50</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