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<sst xmlns="http://schemas.openxmlformats.org/spreadsheetml/2006/main" count="45" uniqueCount="45">
  <si>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</si>
  <si>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NEU010</t>
  </si>
  <si>
    <t xml:space="preserve">m²</t>
  </si>
  <si>
    <t xml:space="preserve">Làmina altament transpirable, per l'exterior de coberta plana.</t>
  </si>
  <si>
    <r>
      <rPr>
        <sz val="8.25"/>
        <color rgb="FF000000"/>
        <rFont val="Arial"/>
        <family val="2"/>
      </rPr>
      <t xml:space="preserve">Làmina altament transpirable, impermeable a l'aigua de pluja, de polipropilè, amb armadura, de 0,8 mm d'espessor i 205 g/m², de 0,02 m de gruix d'aire equivalent enfront de la difusió de vapor d'aigua, segons UNE-EN 1931, estanquitat a l'aigua classe W1 segons UNE-EN 1928, permeabilitat a l'aire 0,02 m³/h·m² a 50 Pa, Euroclasse E de reacció al foc, segons UNE-EN 13501-1. Col·locació en obra: amb cavalcaments, per l'exterior de la coberta plana. Inclús grapes i cinta autoadhesiva per a segellat de junts.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</si>
  <si>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</si>
  <si>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</si>
  <si>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</si>
  <si>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</si>
  <si>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</si>
  <si>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</si>
  <si>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</si>
  <si>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mt15pdr150hf</t>
  </si>
  <si>
    <t xml:space="preserve">m²</t>
  </si>
  <si>
    <t xml:space="preserve">Làmina altament transpirable, impermeable a l'aigua de pluja, de polipropilè, amb armadura, de 0,8 mm d'espessor i 205 g/m², de 0,02 m de gruix d'aire equivalent enfront de la difusió de vapor d'aigua, segons UNE-EN 1931, estanquitat a l'aigua classe W1 segons UNE-EN 1928, permeabilitat a l'aire 0,02 m³/h·m² a 50 Pa, Euroclasse E de reacció al foc, segons UNE-EN 13501-1, amb resistència als rajos UV de 3 mesos, rang de temperatura de treball de -40 a 80°C, per col·locar sota revestiments amb lamel·les de fusta, sense junts oberts, subministrada en rotllos de 1,50x50 m, segons UNE-EN 13859-2.</t>
  </si>
  <si>
    <t xml:space="preserve">mt15pdr300c</t>
  </si>
  <si>
    <t xml:space="preserve">U</t>
  </si>
  <si>
    <t xml:space="preserve">Grapa, d'acer galvanitzat, de 8 mm d'altura; per a la fixació de làmines per al control del vapor.</t>
  </si>
  <si>
    <t xml:space="preserve">mt15pdr050c</t>
  </si>
  <si>
    <t xml:space="preserve">m</t>
  </si>
  <si>
    <t xml:space="preserve">Cinta autoadhesiva, de polietilè, amb adhesiu acrílic sense dissolvents, armadura de polietilè i pel·lícula de separació de paper siliconat, de 0,34 mm d'espessor i 60 mm d'amplada, rang de temperatura de treball de -40 a 80°C, per al segellat en les trobades dels panells i per a la fixació i el segellat de làmines impermeabilitzants i per al control del vapor, subministrada en rotllos de 25 m de longitud.</t>
  </si>
  <si>
    <t xml:space="preserve">Subtotal materials:</t>
  </si>
  <si>
    <t xml:space="preserve">Mà d'obra</t>
  </si>
  <si>
    <t xml:space="preserve">mo054</t>
  </si>
  <si>
    <t xml:space="preserve">h</t>
  </si>
  <si>
    <t xml:space="preserve">Oficial 1ª muntador d'aïllaments.</t>
  </si>
  <si>
    <t xml:space="preserve">mo101</t>
  </si>
  <si>
    <t xml:space="preserve">h</t>
  </si>
  <si>
    <t xml:space="preserve">Ajudant muntador d'aïllaments.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</si>
  <si>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</si>
  <si>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</si>
  <si>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</si>
  <si>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</si>
  <si>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1,72€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</si>
  <si>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</si>
  <si>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</si>
  <si>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</si>
  <si>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</si>
  <si>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</si>
  <si>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13859-2:2010</t>
  </si>
  <si>
    <t xml:space="preserve">1/3/4</t>
  </si>
  <si>
    <t xml:space="preserve">Láminas flexibles para impermeabilización. Definiciones y características de las láminas auxiliares. Parte 2: Láminas auxiliares para muros.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</si>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</sst>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36" customWidth="1"/>
    <col min="4" max="4" width="5.27" customWidth="1"/>
    <col min="5" max="5" width="75.14" customWidth="1"/>
    <col min="6" max="6" width="2.04" customWidth="1"/>
    <col min="7" max="7" width="9.69" customWidth="1"/>
    <col min="8" max="8" width="3.57" customWidth="1"/>
    <col min="9" max="9" width="9.69" customWidth="1"/>
    <col min="10" max="10" width="1.02" customWidth="1"/>
    <col min="11" max="11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/>
      <c r="K8" s="7" t="s">
        <v>10</v>
      </c>
    </row>
    <row r="9" spans="1:11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  <c r="K9" s="8"/>
    </row>
    <row r="10" spans="1:11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1.2</v>
      </c>
      <c r="H10" s="11"/>
      <c r="I10" s="12">
        <v>3.27</v>
      </c>
      <c r="J10" s="12"/>
      <c r="K10" s="12">
        <f ca="1">ROUND(INDIRECT(ADDRESS(ROW()+(0), COLUMN()+(-4), 1))*INDIRECT(ADDRESS(ROW()+(0), COLUMN()+(-2), 1)), 2)</f>
        <v>3.92</v>
      </c>
    </row>
    <row r="11" spans="1:11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5</v>
      </c>
      <c r="H11" s="11"/>
      <c r="I11" s="12">
        <v>0.02</v>
      </c>
      <c r="J11" s="12"/>
      <c r="K11" s="12">
        <f ca="1">ROUND(INDIRECT(ADDRESS(ROW()+(0), COLUMN()+(-4), 1))*INDIRECT(ADDRESS(ROW()+(0), COLUMN()+(-2), 1)), 2)</f>
        <v>0.1</v>
      </c>
    </row>
    <row r="12" spans="1:11" ht="55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3">
        <v>1.02</v>
      </c>
      <c r="H12" s="13"/>
      <c r="I12" s="14">
        <v>1.53</v>
      </c>
      <c r="J12" s="14"/>
      <c r="K12" s="14">
        <f ca="1">ROUND(INDIRECT(ADDRESS(ROW()+(0), COLUMN()+(-4), 1))*INDIRECT(ADDRESS(ROW()+(0), COLUMN()+(-2), 1)), 2)</f>
        <v>1.56</v>
      </c>
    </row>
    <row r="13" spans="1:11" ht="13.50" thickBot="1" customHeight="1">
      <c r="A13" s="15"/>
      <c r="B13" s="15"/>
      <c r="C13" s="15"/>
      <c r="D13" s="15"/>
      <c r="E13" s="15"/>
      <c r="F13" s="15"/>
      <c r="G13" s="9" t="s">
        <v>21</v>
      </c>
      <c r="H13" s="9"/>
      <c r="I13" s="9"/>
      <c r="J13" s="9"/>
      <c r="K13" s="17">
        <f ca="1">ROUND(SUM(INDIRECT(ADDRESS(ROW()+(-1), COLUMN()+(0), 1)),INDIRECT(ADDRESS(ROW()+(-2), COLUMN()+(0), 1)),INDIRECT(ADDRESS(ROW()+(-3), COLUMN()+(0), 1))), 2)</f>
        <v>5.58</v>
      </c>
    </row>
    <row r="14" spans="1:11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  <c r="K14" s="15"/>
    </row>
    <row r="15" spans="1:11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1">
        <v>0.048</v>
      </c>
      <c r="H15" s="11"/>
      <c r="I15" s="12">
        <v>29.34</v>
      </c>
      <c r="J15" s="12"/>
      <c r="K15" s="12">
        <f ca="1">ROUND(INDIRECT(ADDRESS(ROW()+(0), COLUMN()+(-4), 1))*INDIRECT(ADDRESS(ROW()+(0), COLUMN()+(-2), 1)), 2)</f>
        <v>1.41</v>
      </c>
    </row>
    <row r="16" spans="1:11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3">
        <v>0.024</v>
      </c>
      <c r="H16" s="13"/>
      <c r="I16" s="14">
        <v>25.28</v>
      </c>
      <c r="J16" s="14"/>
      <c r="K16" s="14">
        <f ca="1">ROUND(INDIRECT(ADDRESS(ROW()+(0), COLUMN()+(-4), 1))*INDIRECT(ADDRESS(ROW()+(0), COLUMN()+(-2), 1)), 2)</f>
        <v>0.61</v>
      </c>
    </row>
    <row r="17" spans="1:11" ht="13.50" thickBot="1" customHeight="1">
      <c r="A17" s="15"/>
      <c r="B17" s="15"/>
      <c r="C17" s="15"/>
      <c r="D17" s="15"/>
      <c r="E17" s="15"/>
      <c r="F17" s="15"/>
      <c r="G17" s="9" t="s">
        <v>29</v>
      </c>
      <c r="H17" s="9"/>
      <c r="I17" s="9"/>
      <c r="J17" s="9"/>
      <c r="K17" s="17">
        <f ca="1">ROUND(SUM(INDIRECT(ADDRESS(ROW()+(-1), COLUMN()+(0), 1)),INDIRECT(ADDRESS(ROW()+(-2), COLUMN()+(0), 1))), 2)</f>
        <v>2.02</v>
      </c>
    </row>
    <row r="18" spans="1:11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8"/>
      <c r="H18" s="18"/>
      <c r="I18" s="15"/>
      <c r="J18" s="15"/>
      <c r="K18" s="15"/>
    </row>
    <row r="19" spans="1:11" ht="13.50" thickBot="1" customHeight="1">
      <c r="A19" s="19"/>
      <c r="B19" s="19"/>
      <c r="C19" s="20" t="s">
        <v>31</v>
      </c>
      <c r="D19" s="20"/>
      <c r="E19" s="19" t="s">
        <v>32</v>
      </c>
      <c r="F19" s="19"/>
      <c r="G19" s="13">
        <v>2</v>
      </c>
      <c r="H19" s="13"/>
      <c r="I19" s="14">
        <f ca="1">ROUND(SUM(INDIRECT(ADDRESS(ROW()+(-2), COLUMN()+(2), 1)),INDIRECT(ADDRESS(ROW()+(-6), COLUMN()+(2), 1))), 2)</f>
        <v>7.6</v>
      </c>
      <c r="J19" s="14"/>
      <c r="K19" s="14">
        <f ca="1">ROUND(INDIRECT(ADDRESS(ROW()+(0), COLUMN()+(-4), 1))*INDIRECT(ADDRESS(ROW()+(0), COLUMN()+(-2), 1))/100, 2)</f>
        <v>0.15</v>
      </c>
    </row>
    <row r="20" spans="1:11" ht="13.50" thickBot="1" customHeight="1">
      <c r="A20" s="21" t="s">
        <v>33</v>
      </c>
      <c r="B20" s="21"/>
      <c r="C20" s="22"/>
      <c r="D20" s="22"/>
      <c r="E20" s="23"/>
      <c r="F20" s="23"/>
      <c r="G20" s="24" t="s">
        <v>34</v>
      </c>
      <c r="H20" s="24"/>
      <c r="I20" s="25"/>
      <c r="J20" s="25"/>
      <c r="K20" s="26">
        <f ca="1">ROUND(SUM(INDIRECT(ADDRESS(ROW()+(-1), COLUMN()+(0), 1)),INDIRECT(ADDRESS(ROW()+(-3), COLUMN()+(0), 1)),INDIRECT(ADDRESS(ROW()+(-7), COLUMN()+(0), 1))), 2)</f>
        <v>7.75</v>
      </c>
    </row>
    <row r="23" spans="1:11" ht="13.50" thickBot="1" customHeight="1">
      <c r="A23" s="27" t="s">
        <v>35</v>
      </c>
      <c r="B23" s="27"/>
      <c r="C23" s="27"/>
      <c r="D23" s="27"/>
      <c r="E23" s="27"/>
      <c r="F23" s="27" t="s">
        <v>36</v>
      </c>
      <c r="G23" s="27"/>
      <c r="H23" s="27" t="s">
        <v>37</v>
      </c>
      <c r="I23" s="27"/>
      <c r="J23" s="27" t="s">
        <v>38</v>
      </c>
      <c r="K23" s="27"/>
    </row>
    <row r="24" spans="1:11" ht="13.50" thickBot="1" customHeight="1">
      <c r="A24" s="28" t="s">
        <v>39</v>
      </c>
      <c r="B24" s="28"/>
      <c r="C24" s="28"/>
      <c r="D24" s="28"/>
      <c r="E24" s="28"/>
      <c r="F24" s="29">
        <v>142011</v>
      </c>
      <c r="G24" s="29"/>
      <c r="H24" s="29">
        <v>142012</v>
      </c>
      <c r="I24" s="29"/>
      <c r="J24" s="29" t="s">
        <v>40</v>
      </c>
      <c r="K24" s="29"/>
    </row>
    <row r="25" spans="1:11" ht="24.00" thickBot="1" customHeight="1">
      <c r="A25" s="30" t="s">
        <v>41</v>
      </c>
      <c r="B25" s="30"/>
      <c r="C25" s="30"/>
      <c r="D25" s="30"/>
      <c r="E25" s="30"/>
      <c r="F25" s="31"/>
      <c r="G25" s="31"/>
      <c r="H25" s="31"/>
      <c r="I25" s="31"/>
      <c r="J25" s="31"/>
      <c r="K25" s="31"/>
    </row>
    <row r="28" spans="1:1" ht="33.75" thickBot="1" customHeight="1">
      <c r="A28" s="1" t="s">
        <v>42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" ht="33.75" thickBot="1" customHeight="1">
      <c r="A29" s="1" t="s">
        <v>43</v>
      </c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" ht="33.75" thickBot="1" customHeight="1">
      <c r="A30" s="1" t="s">
        <v>44</v>
      </c>
      <c r="B30" s="1"/>
      <c r="C30" s="1"/>
      <c r="D30" s="1"/>
      <c r="E30" s="1"/>
      <c r="F30" s="1"/>
      <c r="G30" s="1"/>
      <c r="H30" s="1"/>
      <c r="I30" s="1"/>
      <c r="J30" s="1"/>
      <c r="K30" s="1"/>
    </row>
  </sheetData>
  <mergeCells count="73">
    <mergeCell ref="A1:K1"/>
    <mergeCell ref="B3:C3"/>
    <mergeCell ref="D3:K3"/>
    <mergeCell ref="A5:K5"/>
    <mergeCell ref="A8:B8"/>
    <mergeCell ref="C8:D8"/>
    <mergeCell ref="E8:F8"/>
    <mergeCell ref="G8:H8"/>
    <mergeCell ref="I8:J8"/>
    <mergeCell ref="A9:B9"/>
    <mergeCell ref="C9:D9"/>
    <mergeCell ref="E9:H9"/>
    <mergeCell ref="I9:J9"/>
    <mergeCell ref="A10:B10"/>
    <mergeCell ref="C10:D10"/>
    <mergeCell ref="E10:F10"/>
    <mergeCell ref="G10:H10"/>
    <mergeCell ref="I10:J10"/>
    <mergeCell ref="A11:B11"/>
    <mergeCell ref="C11:D11"/>
    <mergeCell ref="E11:F11"/>
    <mergeCell ref="G11:H11"/>
    <mergeCell ref="I11:J11"/>
    <mergeCell ref="A12:B12"/>
    <mergeCell ref="C12:D12"/>
    <mergeCell ref="E12:F12"/>
    <mergeCell ref="G12:H12"/>
    <mergeCell ref="I12:J12"/>
    <mergeCell ref="A13:B13"/>
    <mergeCell ref="C13:D13"/>
    <mergeCell ref="E13:F13"/>
    <mergeCell ref="G13:J13"/>
    <mergeCell ref="A14:B14"/>
    <mergeCell ref="C14:D14"/>
    <mergeCell ref="E14:H14"/>
    <mergeCell ref="I14:J14"/>
    <mergeCell ref="A15:B15"/>
    <mergeCell ref="C15:D15"/>
    <mergeCell ref="E15:F15"/>
    <mergeCell ref="G15:H15"/>
    <mergeCell ref="I15:J15"/>
    <mergeCell ref="A16:B16"/>
    <mergeCell ref="C16:D16"/>
    <mergeCell ref="E16:F16"/>
    <mergeCell ref="G16:H16"/>
    <mergeCell ref="I16:J16"/>
    <mergeCell ref="A17:B17"/>
    <mergeCell ref="C17:D17"/>
    <mergeCell ref="E17:F17"/>
    <mergeCell ref="G17:J17"/>
    <mergeCell ref="A18:B18"/>
    <mergeCell ref="C18:D18"/>
    <mergeCell ref="E18:H18"/>
    <mergeCell ref="I18:J18"/>
    <mergeCell ref="A19:B19"/>
    <mergeCell ref="C19:D19"/>
    <mergeCell ref="E19:F19"/>
    <mergeCell ref="G19:H19"/>
    <mergeCell ref="I19:J19"/>
    <mergeCell ref="A20:F20"/>
    <mergeCell ref="G20:J20"/>
    <mergeCell ref="A23:E23"/>
    <mergeCell ref="F23:G23"/>
    <mergeCell ref="H23:I23"/>
    <mergeCell ref="J23:K23"/>
    <mergeCell ref="A24:E24"/>
    <mergeCell ref="F24:G25"/>
    <mergeCell ref="H24:I25"/>
    <mergeCell ref="J24:K25"/>
    <mergeCell ref="A25:E25"/>
    <mergeCell ref="A28:K28"/>
    <mergeCell ref="A29:K29"/>
    <mergeCell ref="A30:K30"/>
  </mergeCells>
  <pageMargins left="0.147638" right="0.147638" top="0.206693" bottom="0.206693" header="0.0" footer="0.0"/>
  <pageSetup paperSize="9" orientation="portrait"/>
  <rowBreaks count="0" manualBreakCount="0">
    </rowBreaks>
</worksheet>
</file>