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<sst xmlns="http://schemas.openxmlformats.org/spreadsheetml/2006/main" count="48" uniqueCount="48">
  <si>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</si>
  <si>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NEN015</t>
  </si>
  <si>
    <t xml:space="preserve">m²</t>
  </si>
  <si>
    <t xml:space="preserve">Làmina altament transpirable, per l'interior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</si>
  <si>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l'interior de la coberta inclinada amb un pendent mig de l'aiguavés de fins al 30%. Inclús cola per al segellat de trobades,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</si>
  <si>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</si>
  <si>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</si>
  <si>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</si>
  <si>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</si>
  <si>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</si>
  <si>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</si>
  <si>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</si>
  <si>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mt15pdr150aa</t>
  </si>
  <si>
    <t xml:space="preserve">m²</t>
  </si>
  <si>
    <t xml:space="preserve">Làmina altament transpirable, impermeable a l'aigua de pluja, de polipropilè, amb armadura, de 0,4 mm d'espessor i 112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2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</si>
  <si>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</si>
  <si>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</si>
  <si>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</si>
  <si>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</si>
  <si>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</si>
  <si>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</si>
  <si>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mt15pdr310a</t>
  </si>
  <si>
    <t xml:space="preserve">U</t>
  </si>
  <si>
    <t xml:space="preserve">Cartutx de 310 ml de cola, a base de polímers en dispersió aquosa, sense dissolvents; per al segellat de làmines per al control del vapor.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</si>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</sst>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5.61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2.56</v>
      </c>
      <c r="J10" s="12"/>
      <c r="K10" s="12">
        <f ca="1">ROUND(INDIRECT(ADDRESS(ROW()+(0), COLUMN()+(-4), 1))*INDIRECT(ADDRESS(ROW()+(0), COLUMN()+(-2), 1)), 2)</f>
        <v>3.07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1.02</v>
      </c>
      <c r="H12" s="11"/>
      <c r="I12" s="12">
        <v>1.53</v>
      </c>
      <c r="J12" s="12"/>
      <c r="K12" s="12">
        <f ca="1">ROUND(INDIRECT(ADDRESS(ROW()+(0), COLUMN()+(-4), 1))*INDIRECT(ADDRESS(ROW()+(0), COLUMN()+(-2), 1)), 2)</f>
        <v>1.56</v>
      </c>
    </row>
    <row r="13" spans="1:11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0.17</v>
      </c>
      <c r="H13" s="13"/>
      <c r="I13" s="14">
        <v>14.08</v>
      </c>
      <c r="J13" s="14"/>
      <c r="K13" s="14">
        <f ca="1">ROUND(INDIRECT(ADDRESS(ROW()+(0), COLUMN()+(-4), 1))*INDIRECT(ADDRESS(ROW()+(0), COLUMN()+(-2), 1)), 2)</f>
        <v>2.39</v>
      </c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9"/>
      <c r="K14" s="17">
        <f ca="1">ROUND(SUM(INDIRECT(ADDRESS(ROW()+(-1), COLUMN()+(0), 1)),INDIRECT(ADDRESS(ROW()+(-2), COLUMN()+(0), 1)),INDIRECT(ADDRESS(ROW()+(-3), COLUMN()+(0), 1)),INDIRECT(ADDRESS(ROW()+(-4), COLUMN()+(0), 1))), 2)</f>
        <v>7.12</v>
      </c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0.058</v>
      </c>
      <c r="H16" s="11"/>
      <c r="I16" s="12">
        <v>29.34</v>
      </c>
      <c r="J16" s="12"/>
      <c r="K16" s="12">
        <f ca="1">ROUND(INDIRECT(ADDRESS(ROW()+(0), COLUMN()+(-4), 1))*INDIRECT(ADDRESS(ROW()+(0), COLUMN()+(-2), 1)), 2)</f>
        <v>1.7</v>
      </c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0.029</v>
      </c>
      <c r="H17" s="13"/>
      <c r="I17" s="14">
        <v>25.28</v>
      </c>
      <c r="J17" s="14"/>
      <c r="K17" s="14">
        <f ca="1">ROUND(INDIRECT(ADDRESS(ROW()+(0), COLUMN()+(-4), 1))*INDIRECT(ADDRESS(ROW()+(0), COLUMN()+(-2), 1)), 2)</f>
        <v>0.73</v>
      </c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9"/>
      <c r="K18" s="17">
        <f ca="1">ROUND(SUM(INDIRECT(ADDRESS(ROW()+(-1), COLUMN()+(0), 1)),INDIRECT(ADDRESS(ROW()+(-2), COLUMN()+(0), 1))), 2)</f>
        <v>2.43</v>
      </c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COLUMN()+(2), 1)),INDIRECT(ADDRESS(ROW()+(-6), COLUMN()+(2), 1))), 2)</f>
        <v>9.55</v>
      </c>
      <c r="J20" s="14"/>
      <c r="K20" s="14">
        <f ca="1">ROUND(INDIRECT(ADDRESS(ROW()+(0), COLUMN()+(-4), 1))*INDIRECT(ADDRESS(ROW()+(0), COLUMN()+(-2), 1))/100, 2)</f>
        <v>0.19</v>
      </c>
    </row>
    <row r="21" spans="1:11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9.74</v>
      </c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  <c r="K24" s="27"/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142011</v>
      </c>
      <c r="G25" s="29"/>
      <c r="H25" s="29">
        <v>142012</v>
      </c>
      <c r="I25" s="29"/>
      <c r="J25" s="29" t="s">
        <v>43</v>
      </c>
      <c r="K25" s="29"/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J14"/>
    <mergeCell ref="A15:B15"/>
    <mergeCell ref="C15:D15"/>
    <mergeCell ref="E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J18"/>
    <mergeCell ref="A19:B19"/>
    <mergeCell ref="C19:D19"/>
    <mergeCell ref="E19:H19"/>
    <mergeCell ref="I19:J19"/>
    <mergeCell ref="A20:B20"/>
    <mergeCell ref="C20:D20"/>
    <mergeCell ref="E20:F20"/>
    <mergeCell ref="G20:H20"/>
    <mergeCell ref="I20:J20"/>
    <mergeCell ref="A21:F21"/>
    <mergeCell ref="G21:J21"/>
    <mergeCell ref="A24:E24"/>
    <mergeCell ref="F24:G24"/>
    <mergeCell ref="H24:I24"/>
    <mergeCell ref="J24:K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