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<sst xmlns="http://schemas.openxmlformats.org/spreadsheetml/2006/main" count="45" uniqueCount="45">
  <si>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</si>
  <si>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NEF035</t>
  </si>
  <si>
    <t xml:space="preserve">m²</t>
  </si>
  <si>
    <t xml:space="preserve">Làmina de difusió variable, per l'interior de façana.</t>
  </si>
  <si>
    <r>
      <rPr>
        <sz val="8.25"/>
        <color rgb="FF000000"/>
        <rFont val="Arial"/>
        <family val="2"/>
      </rPr>
      <t xml:space="preserve">Làmina de difusió variable de poliamida, amb armadura de polipropilè, de 0,2 mm d'espessor i 80 g/m², de 0,2 a 5 m de gruix d'aire equivalent enfront de la difusió de vapor d'aigua, segons UNE-EN 1931, permeabilitat a l'aire 0,002 m³/h·m² a 50 Pa, Euroclasse E de reacció al foc segons UNE-EN 13501-1. Col·locació en obra: amb cavalcaments, per l'interior del tancament vertical. Inclús grapes i cinta autoadhesiva per a segellat de junts.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</si>
  <si>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</si>
  <si>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</si>
  <si>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</si>
  <si>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</si>
  <si>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</si>
  <si>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</si>
  <si>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</si>
  <si>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mt15pdr190a</t>
  </si>
  <si>
    <t xml:space="preserve">m²</t>
  </si>
  <si>
    <t xml:space="preserve">Làmina de difusió variable de poliamida, amb armadura de polipropilè, de 0,2 mm d'espessor i 80 g/m², de 0,2 a 5 m de gruix d'aire equivalent enfront de la difusió de vapor d'aigua, segons UNE-EN 1931, permeabilitat a l'aire 0,002 m³/h·m² a 50 Pa, Euroclasse E de reacció al foc segons UNE-EN 13501-1, rang de temperatura de treball de -20 a 80°C, subministrada en rotllos de 1,50x50 m, segons UNE-EN 13984.</t>
  </si>
  <si>
    <t xml:space="preserve">mt15pdr300c</t>
  </si>
  <si>
    <t xml:space="preserve">U</t>
  </si>
  <si>
    <t xml:space="preserve">Grapa, d'acer galvanitzat, de 8 mm d'altura; per a la fixació de làmines per al control del vapor.</t>
  </si>
  <si>
    <t xml:space="preserve">mt15pdr050d</t>
  </si>
  <si>
    <t xml:space="preserve">m</t>
  </si>
  <si>
    <t xml:space="preserve">Cinta autoadhesiva, de polietilè, amb adhesiu acrílic sense dissolvents, armadura de polietilè i pel·lícula de separació de paper siliconat, de 0,34 mm d'espessor i 100 mm d'amplada, rang de temperatura de treball de -40 a 80°C, per al segellat en les trobades dels panells i per a la fixació i el segellat de làmines impermeabilitzants i per al control del vapor, subministrada en rotllos de 25 m de longitud.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</si>
  <si>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</si>
  <si>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</si>
  <si>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</si>
  <si>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</si>
  <si>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</si>
  <si>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</si>
  <si>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</si>
  <si>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</si>
  <si>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</si>
  <si>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</si>
  <si>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</si>
  <si>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</si>
  <si>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2,67€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</si>
  <si>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</si>
  <si>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</si>
  <si>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</si>
  <si>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</si>
  <si>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</si>
  <si>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13984:2013</t>
  </si>
  <si>
    <t xml:space="preserve">1/3/4</t>
  </si>
  <si>
    <t xml:space="preserve">Láminas flexibles para impermeabilización. Láminas plásticas y de caucho para el control del vapor.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</si>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</sst>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42" customWidth="1"/>
    <col min="3" max="3" width="1.87" customWidth="1"/>
    <col min="4" max="4" width="4.76" customWidth="1"/>
    <col min="5" max="5" width="75.82" customWidth="1"/>
    <col min="6" max="6" width="2.04" customWidth="1"/>
    <col min="7" max="7" width="9.69" customWidth="1"/>
    <col min="8" max="8" width="3.57" customWidth="1"/>
    <col min="9" max="9" width="9.69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1.15</v>
      </c>
      <c r="H10" s="11"/>
      <c r="I10" s="12">
        <v>6.81</v>
      </c>
      <c r="J10" s="12"/>
      <c r="K10" s="12">
        <f ca="1">ROUND(INDIRECT(ADDRESS(ROW()+(0), COLUMN()+(-4), 1))*INDIRECT(ADDRESS(ROW()+(0), COLUMN()+(-2), 1)), 2)</f>
        <v>7.83</v>
      </c>
    </row>
    <row r="11" spans="1:11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5</v>
      </c>
      <c r="H11" s="11"/>
      <c r="I11" s="12">
        <v>0.02</v>
      </c>
      <c r="J11" s="12"/>
      <c r="K11" s="12">
        <f ca="1">ROUND(INDIRECT(ADDRESS(ROW()+(0), COLUMN()+(-4), 1))*INDIRECT(ADDRESS(ROW()+(0), COLUMN()+(-2), 1)), 2)</f>
        <v>0.1</v>
      </c>
    </row>
    <row r="12" spans="1:11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1.02</v>
      </c>
      <c r="H12" s="13"/>
      <c r="I12" s="14">
        <v>2.51</v>
      </c>
      <c r="J12" s="14"/>
      <c r="K12" s="14">
        <f ca="1">ROUND(INDIRECT(ADDRESS(ROW()+(0), COLUMN()+(-4), 1))*INDIRECT(ADDRESS(ROW()+(0), COLUMN()+(-2), 1)), 2)</f>
        <v>2.56</v>
      </c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9"/>
      <c r="K13" s="17">
        <f ca="1">ROUND(SUM(INDIRECT(ADDRESS(ROW()+(-1), COLUMN()+(0), 1)),INDIRECT(ADDRESS(ROW()+(-2), COLUMN()+(0), 1)),INDIRECT(ADDRESS(ROW()+(-3), COLUMN()+(0), 1))), 2)</f>
        <v>10.49</v>
      </c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0.048</v>
      </c>
      <c r="H15" s="11"/>
      <c r="I15" s="12">
        <v>29.34</v>
      </c>
      <c r="J15" s="12"/>
      <c r="K15" s="12">
        <f ca="1">ROUND(INDIRECT(ADDRESS(ROW()+(0), COLUMN()+(-4), 1))*INDIRECT(ADDRESS(ROW()+(0), COLUMN()+(-2), 1)), 2)</f>
        <v>1.41</v>
      </c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0.024</v>
      </c>
      <c r="H16" s="13"/>
      <c r="I16" s="14">
        <v>25.28</v>
      </c>
      <c r="J16" s="14"/>
      <c r="K16" s="14">
        <f ca="1">ROUND(INDIRECT(ADDRESS(ROW()+(0), COLUMN()+(-4), 1))*INDIRECT(ADDRESS(ROW()+(0), COLUMN()+(-2), 1)), 2)</f>
        <v>0.61</v>
      </c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9"/>
      <c r="K17" s="17">
        <f ca="1">ROUND(SUM(INDIRECT(ADDRESS(ROW()+(-1), COLUMN()+(0), 1)),INDIRECT(ADDRESS(ROW()+(-2), COLUMN()+(0), 1))), 2)</f>
        <v>2.02</v>
      </c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COLUMN()+(2), 1)),INDIRECT(ADDRESS(ROW()+(-6), COLUMN()+(2), 1))), 2)</f>
        <v>12.51</v>
      </c>
      <c r="J19" s="14"/>
      <c r="K19" s="14">
        <f ca="1">ROUND(INDIRECT(ADDRESS(ROW()+(0), COLUMN()+(-4), 1))*INDIRECT(ADDRESS(ROW()+(0), COLUMN()+(-2), 1))/100, 2)</f>
        <v>0.25</v>
      </c>
    </row>
    <row r="20" spans="1:11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5"/>
      <c r="K20" s="26">
        <f ca="1">ROUND(SUM(INDIRECT(ADDRESS(ROW()+(-1), COLUMN()+(0), 1)),INDIRECT(ADDRESS(ROW()+(-3), COLUMN()+(0), 1)),INDIRECT(ADDRESS(ROW()+(-7), COLUMN()+(0), 1))), 2)</f>
        <v>12.76</v>
      </c>
    </row>
    <row r="23" spans="1:11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  <c r="K23" s="27"/>
    </row>
    <row r="24" spans="1:11" ht="13.50" thickBot="1" customHeight="1">
      <c r="A24" s="28" t="s">
        <v>39</v>
      </c>
      <c r="B24" s="28"/>
      <c r="C24" s="28"/>
      <c r="D24" s="28"/>
      <c r="E24" s="28"/>
      <c r="F24" s="29">
        <v>1.11201e+006</v>
      </c>
      <c r="G24" s="29"/>
      <c r="H24" s="29">
        <v>1.11201e+006</v>
      </c>
      <c r="I24" s="29"/>
      <c r="J24" s="29" t="s">
        <v>40</v>
      </c>
      <c r="K24" s="29"/>
    </row>
    <row r="25" spans="1:11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  <c r="K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3">
    <mergeCell ref="A1:K1"/>
    <mergeCell ref="B3:C3"/>
    <mergeCell ref="D3:K3"/>
    <mergeCell ref="A5:K5"/>
    <mergeCell ref="A8:B8"/>
    <mergeCell ref="C8:D8"/>
    <mergeCell ref="E8:F8"/>
    <mergeCell ref="G8:H8"/>
    <mergeCell ref="I8:J8"/>
    <mergeCell ref="A9:B9"/>
    <mergeCell ref="C9:D9"/>
    <mergeCell ref="E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B12"/>
    <mergeCell ref="C12:D12"/>
    <mergeCell ref="E12:F12"/>
    <mergeCell ref="G12:H12"/>
    <mergeCell ref="I12:J12"/>
    <mergeCell ref="A13:B13"/>
    <mergeCell ref="C13:D13"/>
    <mergeCell ref="E13:F13"/>
    <mergeCell ref="G13:J13"/>
    <mergeCell ref="A14:B14"/>
    <mergeCell ref="C14:D14"/>
    <mergeCell ref="E14:H14"/>
    <mergeCell ref="I14:J14"/>
    <mergeCell ref="A15:B15"/>
    <mergeCell ref="C15:D15"/>
    <mergeCell ref="E15:F15"/>
    <mergeCell ref="G15:H15"/>
    <mergeCell ref="I15:J15"/>
    <mergeCell ref="A16:B16"/>
    <mergeCell ref="C16:D16"/>
    <mergeCell ref="E16:F16"/>
    <mergeCell ref="G16:H16"/>
    <mergeCell ref="I16:J16"/>
    <mergeCell ref="A17:B17"/>
    <mergeCell ref="C17:D17"/>
    <mergeCell ref="E17:F17"/>
    <mergeCell ref="G17:J17"/>
    <mergeCell ref="A18:B18"/>
    <mergeCell ref="C18:D18"/>
    <mergeCell ref="E18:H18"/>
    <mergeCell ref="I18:J18"/>
    <mergeCell ref="A19:B19"/>
    <mergeCell ref="C19:D19"/>
    <mergeCell ref="E19:F19"/>
    <mergeCell ref="G19:H19"/>
    <mergeCell ref="I19:J19"/>
    <mergeCell ref="A20:F20"/>
    <mergeCell ref="G20:J20"/>
    <mergeCell ref="A23:E23"/>
    <mergeCell ref="F23:G23"/>
    <mergeCell ref="H23:I23"/>
    <mergeCell ref="J23:K23"/>
    <mergeCell ref="A24:E24"/>
    <mergeCell ref="F24:G25"/>
    <mergeCell ref="H24:I25"/>
    <mergeCell ref="J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