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<sst xmlns="http://schemas.openxmlformats.org/spreadsheetml/2006/main" count="54" uniqueCount="54">
  <si>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</si>
  <si>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LGM030</t>
  </si>
  <si>
    <t xml:space="preserve">U</t>
  </si>
  <si>
    <t xml:space="preserve">Porta seccional per a garatge, de fusta.</t>
  </si>
  <si>
    <r>
      <rPr>
        <sz val="8.25"/>
        <color rgb="FF000000"/>
        <rFont val="Arial"/>
        <family val="2"/>
      </rPr>
      <t xml:space="preserve">Porta seccional per a garatge, formada per panell acanalat de fusta massissa, 400x210 cm, amb obertura automàtica. Inclús material de connexionat elèctric i equip de motorització.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</si>
  <si>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</si>
  <si>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</si>
  <si>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</si>
  <si>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</si>
  <si>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</si>
  <si>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</si>
  <si>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</si>
  <si>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mt26pgs020j</t>
  </si>
  <si>
    <t xml:space="preserve">U</t>
  </si>
  <si>
    <t xml:space="preserve">Porta seccional per a garatge, formada per panell acanalat de fusta massissa, 400x210 cm, caixa recollidora folrada, torn, motlles de torsió, politges, guies, accessoris i pany central amb clau de seguretat. Segons UNE-EN 13241.</t>
  </si>
  <si>
    <t xml:space="preserve">mt26egm010dh</t>
  </si>
  <si>
    <t xml:space="preserve">U</t>
  </si>
  <si>
    <t xml:space="preserve">Equip de motorització per obertura i tancament automàtic, per a porta de garatge seccional de més de 60 kg de pes.</t>
  </si>
  <si>
    <t xml:space="preserve">mt26egm012</t>
  </si>
  <si>
    <t xml:space="preserve">U</t>
  </si>
  <si>
    <t xml:space="preserve">Accessoris (pany, polsador, emissor, receptor i fotocèl·lula) per automatització de porta de garatge.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</si>
  <si>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</si>
  <si>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</si>
  <si>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</si>
  <si>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</si>
  <si>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</si>
  <si>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</si>
  <si>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</si>
  <si>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</si>
  <si>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</si>
  <si>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</si>
  <si>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</si>
  <si>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</si>
  <si>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</si>
  <si>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</si>
  <si>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</si>
  <si>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</si>
  <si>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</si>
  <si>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</si>
  <si>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</si>
  <si>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</si>
  <si>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</si>
  <si>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742,20€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</si>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</sst>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80" customWidth="1"/>
    <col min="4" max="4" width="72.59" customWidth="1"/>
    <col min="5" max="5" width="1.36" customWidth="1"/>
    <col min="6" max="6" width="10.71" customWidth="1"/>
    <col min="7" max="7" width="1.19" customWidth="1"/>
    <col min="8" max="8" width="10.71" customWidth="1"/>
    <col min="9" max="9" width="2.5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2275.56</v>
      </c>
      <c r="H10" s="12"/>
      <c r="I10" s="12">
        <f ca="1">ROUND(INDIRECT(ADDRESS(ROW()+(0), COLUMN()+(-4), 1))*INDIRECT(ADDRESS(ROW()+(0), COLUMN()+(-2), 1)), 2)</f>
        <v>2275.56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660</v>
      </c>
      <c r="H11" s="12"/>
      <c r="I11" s="12">
        <f ca="1">ROUND(INDIRECT(ADDRESS(ROW()+(0), COLUMN()+(-4), 1))*INDIRECT(ADDRESS(ROW()+(0), COLUMN()+(-2), 1)), 2)</f>
        <v>660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3"/>
      <c r="G12" s="14">
        <v>305</v>
      </c>
      <c r="H12" s="14"/>
      <c r="I12" s="14">
        <f ca="1">ROUND(INDIRECT(ADDRESS(ROW()+(0), COLUMN()+(-4), 1))*INDIRECT(ADDRESS(ROW()+(0), COLUMN()+(-2), 1)), 2)</f>
        <v>305</v>
      </c>
      <c r="J12" s="14"/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3240.56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1.147</v>
      </c>
      <c r="F15" s="11"/>
      <c r="G15" s="12">
        <v>29.67</v>
      </c>
      <c r="H15" s="12"/>
      <c r="I15" s="12">
        <f ca="1">ROUND(INDIRECT(ADDRESS(ROW()+(0), COLUMN()+(-4), 1))*INDIRECT(ADDRESS(ROW()+(0), COLUMN()+(-2), 1)), 2)</f>
        <v>34.03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1.147</v>
      </c>
      <c r="F16" s="11"/>
      <c r="G16" s="12">
        <v>24.86</v>
      </c>
      <c r="H16" s="12"/>
      <c r="I16" s="12">
        <f ca="1">ROUND(INDIRECT(ADDRESS(ROW()+(0), COLUMN()+(-4), 1))*INDIRECT(ADDRESS(ROW()+(0), COLUMN()+(-2), 1)), 2)</f>
        <v>28.51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2.676</v>
      </c>
      <c r="F17" s="11"/>
      <c r="G17" s="12">
        <v>30.13</v>
      </c>
      <c r="H17" s="12"/>
      <c r="I17" s="12">
        <f ca="1">ROUND(INDIRECT(ADDRESS(ROW()+(0), COLUMN()+(-4), 1))*INDIRECT(ADDRESS(ROW()+(0), COLUMN()+(-2), 1)), 2)</f>
        <v>80.63</v>
      </c>
      <c r="J17" s="12"/>
    </row>
    <row r="18" spans="1:10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2.676</v>
      </c>
      <c r="F18" s="11"/>
      <c r="G18" s="12">
        <v>26.48</v>
      </c>
      <c r="H18" s="12"/>
      <c r="I18" s="12">
        <f ca="1">ROUND(INDIRECT(ADDRESS(ROW()+(0), COLUMN()+(-4), 1))*INDIRECT(ADDRESS(ROW()+(0), COLUMN()+(-2), 1)), 2)</f>
        <v>70.86</v>
      </c>
      <c r="J18" s="12"/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5.995</v>
      </c>
      <c r="F19" s="13"/>
      <c r="G19" s="14">
        <v>30.63</v>
      </c>
      <c r="H19" s="14"/>
      <c r="I19" s="14">
        <f ca="1">ROUND(INDIRECT(ADDRESS(ROW()+(0), COLUMN()+(-4), 1))*INDIRECT(ADDRESS(ROW()+(0), COLUMN()+(-2), 1)), 2)</f>
        <v>183.63</v>
      </c>
      <c r="J19" s="14"/>
    </row>
    <row r="20" spans="1:10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397.66</v>
      </c>
      <c r="J20" s="17"/>
    </row>
    <row r="21" spans="1:10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5"/>
      <c r="H21" s="15"/>
      <c r="I21" s="15"/>
      <c r="J21" s="15"/>
    </row>
    <row r="22" spans="1:10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3"/>
      <c r="G22" s="14">
        <f ca="1">ROUND(SUM(INDIRECT(ADDRESS(ROW()+(-2), COLUMN()+(2), 1)),INDIRECT(ADDRESS(ROW()+(-9), COLUMN()+(2), 1))), 2)</f>
        <v>3638.22</v>
      </c>
      <c r="H22" s="14"/>
      <c r="I22" s="14">
        <f ca="1">ROUND(INDIRECT(ADDRESS(ROW()+(0), COLUMN()+(-4), 1))*INDIRECT(ADDRESS(ROW()+(0), COLUMN()+(-2), 1))/100, 2)</f>
        <v>72.76</v>
      </c>
      <c r="J22" s="14"/>
    </row>
    <row r="23" spans="1:10" ht="13.50" thickBot="1" customHeight="1">
      <c r="A23" s="21" t="s">
        <v>42</v>
      </c>
      <c r="B23" s="21"/>
      <c r="C23" s="22"/>
      <c r="D23" s="23"/>
      <c r="E23" s="24" t="s">
        <v>43</v>
      </c>
      <c r="F23" s="24"/>
      <c r="G23" s="25"/>
      <c r="H23" s="25"/>
      <c r="I23" s="26">
        <f ca="1">ROUND(SUM(INDIRECT(ADDRESS(ROW()+(-1), COLUMN()+(0), 1)),INDIRECT(ADDRESS(ROW()+(-3), COLUMN()+(0), 1)),INDIRECT(ADDRESS(ROW()+(-10), COLUMN()+(0), 1))), 2)</f>
        <v>3710.98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1.11202e+06</v>
      </c>
      <c r="G27" s="29"/>
      <c r="H27" s="29">
        <v>1.11202e+06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5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H13"/>
    <mergeCell ref="I13:J13"/>
    <mergeCell ref="A14:B14"/>
    <mergeCell ref="D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1:B21"/>
    <mergeCell ref="D21:F21"/>
    <mergeCell ref="G21:H21"/>
    <mergeCell ref="I21:J21"/>
    <mergeCell ref="A22:B22"/>
    <mergeCell ref="E22:F22"/>
    <mergeCell ref="G22:H22"/>
    <mergeCell ref="I22:J22"/>
    <mergeCell ref="A23:D23"/>
    <mergeCell ref="E23:H23"/>
    <mergeCell ref="I23:J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