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<sst xmlns="http://schemas.openxmlformats.org/spreadsheetml/2006/main" count="32" uniqueCount="32">
  <si>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</si>
  <si>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LCN010</t>
  </si>
  <si>
    <t xml:space="preserve">U</t>
  </si>
  <si>
    <t xml:space="preserve">Finestra per a teulades.</t>
  </si>
  <si>
    <r>
      <rPr>
        <sz val="8.25"/>
        <color rgb="FF000000"/>
        <rFont val="Arial"/>
        <family val="2"/>
      </rPr>
      <t xml:space="preserve">Finestra de coberta, amb obertura giratòria d'accionament manual mitjançant barra de maniobra, de 55x70 cm, realitzada en fusta laminada de pi nòrdic, acabat amb vernís transparent, amb doble envidriament de baixa emissió (vidre interior Float de 4 mm de baixa emissió, cambra d'aire reomplerta de gas argó de 16 mm i vidre exterior trempat de 4 mm de baixa emissió), en teulada de perfil ondulat de teula, fibrociment o materials similars, amb pendents de 15° a 90°, amb cèrcol d'estanquitat d'alumini.</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</si>
  <si>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</si>
  <si>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</si>
  <si>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</si>
  <si>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</si>
  <si>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</si>
  <si>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</si>
  <si>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</si>
  <si>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mt22vtg010aa</t>
  </si>
  <si>
    <t xml:space="preserve">U</t>
  </si>
  <si>
    <t xml:space="preserve">Finestra de coberta, amb obertura giratòria d'accionament manual mitjançant barra de maniobra, de 55x70 cm, realitzada en fusta laminada de pi nòrdic, acabat amb vernís transparent, amb doble envidriament de baixa emissió (vidre interior Float de 4 mm de baixa emissió, cambra d'aire reomplerta de gas argó de 16 mm i vidre exterior trempat de 4 mm de baixa emissió).</t>
  </si>
  <si>
    <t xml:space="preserve">mt22vtw005aba</t>
  </si>
  <si>
    <t xml:space="preserve">U</t>
  </si>
  <si>
    <t xml:space="preserve">Cèrcol d'estanquitat d'alumini per a finestra de coberta, de 55x70 cm, color gris, per teulada de perfil ondulat de teula, fibrociment o materials similars amb pendent superior a 15°, bastiment de base aïllant BDX 0000 i làmina impermeable perimetral BFX 1000.</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</si>
  <si>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</si>
  <si>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</si>
  <si>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</si>
  <si>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</si>
  <si>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</si>
  <si>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</si>
  <si>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</si>
  <si>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</si>
  <si>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</si>
  <si>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</si>
  <si>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</si>
  <si>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</si>
  <si>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115,82€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</si>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</sst>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6.63" customWidth="1"/>
    <col min="5" max="5" width="73.27"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266.77</v>
      </c>
      <c r="H10" s="12">
        <f ca="1">ROUND(INDIRECT(ADDRESS(ROW()+(0), COLUMN()+(-2), 1))*INDIRECT(ADDRESS(ROW()+(0), COLUMN()+(-1), 1)), 2)</f>
        <v>266.77</v>
      </c>
    </row>
    <row r="11" spans="1:8" ht="34.50" thickBot="1" customHeight="1">
      <c r="A11" s="1" t="s">
        <v>15</v>
      </c>
      <c r="B11" s="1"/>
      <c r="C11" s="1"/>
      <c r="D11" s="10" t="s">
        <v>16</v>
      </c>
      <c r="E11" s="1" t="s">
        <v>17</v>
      </c>
      <c r="F11" s="13">
        <v>1</v>
      </c>
      <c r="G11" s="14">
        <v>119.31</v>
      </c>
      <c r="H11" s="14">
        <f ca="1">ROUND(INDIRECT(ADDRESS(ROW()+(0), COLUMN()+(-2), 1))*INDIRECT(ADDRESS(ROW()+(0), COLUMN()+(-1), 1)), 2)</f>
        <v>119.31</v>
      </c>
    </row>
    <row r="12" spans="1:8" ht="13.50" thickBot="1" customHeight="1">
      <c r="A12" s="15"/>
      <c r="B12" s="15"/>
      <c r="C12" s="15"/>
      <c r="D12" s="15"/>
      <c r="E12" s="15"/>
      <c r="F12" s="9" t="s">
        <v>18</v>
      </c>
      <c r="G12" s="9"/>
      <c r="H12" s="17">
        <f ca="1">ROUND(SUM(INDIRECT(ADDRESS(ROW()+(-1), COLUMN()+(0), 1)),INDIRECT(ADDRESS(ROW()+(-2), COLUMN()+(0), 1))), 2)</f>
        <v>386.08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1.079</v>
      </c>
      <c r="G14" s="12">
        <v>30.63</v>
      </c>
      <c r="H14" s="12">
        <f ca="1">ROUND(INDIRECT(ADDRESS(ROW()+(0), COLUMN()+(-2), 1))*INDIRECT(ADDRESS(ROW()+(0), COLUMN()+(-1), 1)), 2)</f>
        <v>33.05</v>
      </c>
    </row>
    <row r="15" spans="1:8" ht="13.50" thickBot="1" customHeight="1">
      <c r="A15" s="1" t="s">
        <v>23</v>
      </c>
      <c r="B15" s="1"/>
      <c r="C15" s="1"/>
      <c r="D15" s="10" t="s">
        <v>24</v>
      </c>
      <c r="E15" s="1" t="s">
        <v>25</v>
      </c>
      <c r="F15" s="13">
        <v>0.54</v>
      </c>
      <c r="G15" s="14">
        <v>26.39</v>
      </c>
      <c r="H15" s="14">
        <f ca="1">ROUND(INDIRECT(ADDRESS(ROW()+(0), COLUMN()+(-2), 1))*INDIRECT(ADDRESS(ROW()+(0), COLUMN()+(-1), 1)), 2)</f>
        <v>14.25</v>
      </c>
    </row>
    <row r="16" spans="1:8" ht="13.50" thickBot="1" customHeight="1">
      <c r="A16" s="15"/>
      <c r="B16" s="15"/>
      <c r="C16" s="15"/>
      <c r="D16" s="15"/>
      <c r="E16" s="15"/>
      <c r="F16" s="9" t="s">
        <v>26</v>
      </c>
      <c r="G16" s="9"/>
      <c r="H16" s="17">
        <f ca="1">ROUND(SUM(INDIRECT(ADDRESS(ROW()+(-1), COLUMN()+(0), 1)),INDIRECT(ADDRESS(ROW()+(-2), COLUMN()+(0), 1))), 2)</f>
        <v>47.3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433.38</v>
      </c>
      <c r="H18" s="14">
        <f ca="1">ROUND(INDIRECT(ADDRESS(ROW()+(0), COLUMN()+(-2), 1))*INDIRECT(ADDRESS(ROW()+(0), COLUMN()+(-1), 1))/100, 2)</f>
        <v>8.67</v>
      </c>
    </row>
    <row r="19" spans="1:8" ht="13.50" thickBot="1" customHeight="1">
      <c r="A19" s="21" t="s">
        <v>30</v>
      </c>
      <c r="B19" s="21"/>
      <c r="C19" s="21"/>
      <c r="D19" s="22"/>
      <c r="E19" s="23"/>
      <c r="F19" s="24" t="s">
        <v>31</v>
      </c>
      <c r="G19" s="25"/>
      <c r="H19" s="26">
        <f ca="1">ROUND(SUM(INDIRECT(ADDRESS(ROW()+(-1), COLUMN()+(0), 1)),INDIRECT(ADDRESS(ROW()+(-3), COLUMN()+(0), 1)),INDIRECT(ADDRESS(ROW()+(-7), COLUMN()+(0), 1))), 2)</f>
        <v>442.05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