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<sst xmlns="http://schemas.openxmlformats.org/spreadsheetml/2006/main" count="38" uniqueCount="38">
  <si>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</si>
  <si>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IVU060</t>
  </si>
  <si>
    <t xml:space="preserve">m</t>
  </si>
  <si>
    <t xml:space="preserve">Conducte d'admissió d'aire.</t>
  </si>
  <si>
    <r>
      <rPr>
        <sz val="8.25"/>
        <color rgb="FF000000"/>
        <rFont val="Arial"/>
        <family val="2"/>
      </rPr>
      <t xml:space="preserve">Conducte d'admissió d'aire, format per tub llis de PVC, de 160 mm de diàmetre exterior, enganxat mitjançant adhesiu. Inclús material auxiliar para muntatge i subjecció a l'obra, accessoris i peces especials. El preu no inclou les comportes de regulació, les comportes tallafoc, les reixetes ni els difusores.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</si>
  <si>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</si>
  <si>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</si>
  <si>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</si>
  <si>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</si>
  <si>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</si>
  <si>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</si>
  <si>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</si>
  <si>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mt42cvp420e</t>
  </si>
  <si>
    <t xml:space="preserve">U</t>
  </si>
  <si>
    <t xml:space="preserve">Material auxiliar per a muntatge i subjecció a l'obra d'els conductes de PVC, de 160 mm de diàmetre exterior.</t>
  </si>
  <si>
    <t xml:space="preserve">mt42cvp020ee</t>
  </si>
  <si>
    <t xml:space="preserve">m</t>
  </si>
  <si>
    <t xml:space="preserve">Tub llis de PVC, de 160 mm de diàmetre exterior, amb extrem atrompetat, segons UNE-EN 1329-1, amb el preu incrementat el 20% en concepte d' accessoris i peces especials.</t>
  </si>
  <si>
    <t xml:space="preserve">mt11var009</t>
  </si>
  <si>
    <t xml:space="preserve">l</t>
  </si>
  <si>
    <t xml:space="preserve">Líquid netejador per enganxat mitjançant adhesiu de tubs i accessoris de PVC.</t>
  </si>
  <si>
    <t xml:space="preserve">mt11var010</t>
  </si>
  <si>
    <t xml:space="preserve">l</t>
  </si>
  <si>
    <t xml:space="preserve">Adhesiu per tubs i accessoris de PVC.</t>
  </si>
  <si>
    <t xml:space="preserve">Subtotal materials:</t>
  </si>
  <si>
    <t xml:space="preserve">Mà d'obra</t>
  </si>
  <si>
    <t xml:space="preserve">mo011</t>
  </si>
  <si>
    <t xml:space="preserve">h</t>
  </si>
  <si>
    <t xml:space="preserve">Oficial 1ª muntador.</t>
  </si>
  <si>
    <t xml:space="preserve">mo080</t>
  </si>
  <si>
    <t xml:space="preserve">h</t>
  </si>
  <si>
    <t xml:space="preserve">Ajudant muntador.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</si>
  <si>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</si>
  <si>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</si>
  <si>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</si>
  <si>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</si>
  <si>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2,24€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</si>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</sst>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6.97" customWidth="1"/>
    <col min="4" max="4" width="76.50" customWidth="1"/>
    <col min="5" max="5" width="13.26" customWidth="1"/>
    <col min="6" max="6" width="10.71" customWidth="1"/>
    <col min="7" max="7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0.25</v>
      </c>
      <c r="G10" s="12">
        <f ca="1">ROUND(INDIRECT(ADDRESS(ROW()+(0), COLUMN()+(-2), 1))*INDIRECT(ADDRESS(ROW()+(0), COLUMN()+(-1), 1)), 2)</f>
        <v>0.25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5.99</v>
      </c>
      <c r="G11" s="12">
        <f ca="1">ROUND(INDIRECT(ADDRESS(ROW()+(0), COLUMN()+(-2), 1))*INDIRECT(ADDRESS(ROW()+(0), COLUMN()+(-1), 1)), 2)</f>
        <v>5.99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0.075</v>
      </c>
      <c r="F12" s="12">
        <v>37.6</v>
      </c>
      <c r="G12" s="12">
        <f ca="1">ROUND(INDIRECT(ADDRESS(ROW()+(0), COLUMN()+(-2), 1))*INDIRECT(ADDRESS(ROW()+(0), COLUMN()+(-1), 1)), 2)</f>
        <v>2.82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3">
        <v>0.038</v>
      </c>
      <c r="F13" s="14">
        <v>47.92</v>
      </c>
      <c r="G13" s="14">
        <f ca="1">ROUND(INDIRECT(ADDRESS(ROW()+(0), COLUMN()+(-2), 1))*INDIRECT(ADDRESS(ROW()+(0), COLUMN()+(-1), 1)), 2)</f>
        <v>1.82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10.88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0.24</v>
      </c>
      <c r="F16" s="12">
        <v>29.34</v>
      </c>
      <c r="G16" s="12">
        <f ca="1">ROUND(INDIRECT(ADDRESS(ROW()+(0), COLUMN()+(-2), 1))*INDIRECT(ADDRESS(ROW()+(0), COLUMN()+(-1), 1)), 2)</f>
        <v>7.04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0.12</v>
      </c>
      <c r="F17" s="14">
        <v>25.28</v>
      </c>
      <c r="G17" s="14">
        <f ca="1">ROUND(INDIRECT(ADDRESS(ROW()+(0), COLUMN()+(-2), 1))*INDIRECT(ADDRESS(ROW()+(0), COLUMN()+(-1), 1)), 2)</f>
        <v>3.03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10.07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20.95</v>
      </c>
      <c r="G20" s="14">
        <f ca="1">ROUND(INDIRECT(ADDRESS(ROW()+(0), COLUMN()+(-2), 1))*INDIRECT(ADDRESS(ROW()+(0), COLUMN()+(-1), 1))/100, 2)</f>
        <v>0.42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21.37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