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<sst xmlns="http://schemas.openxmlformats.org/spreadsheetml/2006/main" count="50" uniqueCount="50">
  <si>
    <t xml:space="preserve"/>
  </si>
  <si>
    <t xml:space="preserve">IPI010</t>
  </si>
  <si>
    <t xml:space="preserve">U</t>
  </si>
  <si>
    <t xml:space="preserve">Protector contra sobretensions.</t>
  </si>
  <si>
    <r>
      <rPr>
        <sz val="8.25"/>
        <color rgb="FF000000"/>
        <rFont val="Arial"/>
        <family val="2"/>
      </rPr>
      <t xml:space="preserve">Sistema intern de protecció contra sobretensions, format per 8 protectors contra sobretensions: 1 protector contra sobretensions transitòries, tipus 1 + 2 (ones de 10/350 µs i 8/20 µs), amb led indicador de final de vida útil, bipolar (1P+N), tensió nominal 230 V, resistència al corrent d'impuls d'ona 10/350 µs (Iimp) 30 kA, intensitat màxima de descàrrega 65 kA, intensitat nominal de descàrrega 40 kA, nivell de protecció 1,5 kV, per a la línia monofàsica de subministrament elèctric col·locat dins del quadre principal, 1 protector contra sobretensions transitòries, tipus 1 + 2 (ones de 10/350 µs i 8/20 µs), amb led indicador de final de vida útil, tetrapolar (3P+N), tensió nominal 230/400 V, resistència al corrent d'impuls d'ona 10/350 µs (Iimp) 30 kA, intensitat màxima de descàrrega 65 kA, intensitat nominal de descàrrega 40 kA, nivell de protecció 1,5 kV, per a la línia trifàsica de subministrament elèctric col·locat dins del quadre principal, 1 protector contra sobretensions transitòries, tipus 2 + 3 (ona combinada de 1,2/50 µs i 8/20 µs), amb led indicador de final de vida útil, bipolar (1P+N), tensió nominal 230 V, intensitat màxima de descàrrega 30 kA, intensitat nominal de descàrrega 10 kA, tensió en circuit obert amb ona combinada 6 kV, nivell de protecció 0,9 kV, per a la línia monofàsica de subministrament elèctric col·locat dins del quadre secundari, 1 protector contra sobretensions transitòries, tipus 2 + 3 (ona combinada de 1,2/50 µs i 8/20 µs), amb led indicador de final de vida útil, tetrapolar (3P+N), tensió nominal 230/400 V, intensitat màxima de descàrrega 30 kA, intensitat nominal de descàrrega 10 kA, tensió en circuit obert amb ona combinada 6 kV, nivell de protecció 0,9 kV, per a la línia trifàsica de subministrament elèctric col·locat dins del quadre secundari, 1 protector contra sobretensions transitòries, amb cartutx extraïble i led indicador de final de vida útil, tensió nominal 130 Vcc, intensitat nominal de descàrrega 2 kA, nivell de protecció 270 V, per a la línia telefònica analògica, 1 protector contra sobretensions transitòries, amb cartutx extraïble i led indicador de final de vida útil, 5, intensitat nominal de descàrrega 2 kA, nivell de protecció 66 V, per a la línia de transmissió de dades, 1 protector contra sobretensions transitòries, amb connectors d'entrada i sortida RJ-45, 100 Mbit/s, tensió nominal 5 Vcc, intensitat nominal de descàrrega 2 kA, nivell de protecció 100 V, per a la línia informàtica i 1 protector contra sobretensions transitòries, amb connectors d'entrada i sortida tipus "F", banda de freqüències 0-2000 MHz, impedància característica 75 Ohm, atenuació 0,5 dB/m, potència 5 W i tensió de ruptura 90 V, intensitat màxima de descàrrega 10 kA, per a la línia de transmissió de senyals de radiodifusió sonora i televisió.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</si>
  <si>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</si>
  <si>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</si>
  <si>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</si>
  <si>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</si>
  <si>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</si>
  <si>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</si>
  <si>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</si>
  <si>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mt35psa006a</t>
  </si>
  <si>
    <t xml:space="preserve">U</t>
  </si>
  <si>
    <t xml:space="preserve">Protector contra sobretensions transitòries, tipus 1 + 2 (ones de 10/350 µs i 8/20 µs), amb led indicador de final de vida útil, bipolar (1P+N), tensió nominal 230 V, resistència al corrent d'impuls d'ona 10/350 µs (Iimp) 30 kA, intensitat màxima de descàrrega 65 kA, intensitat nominal de descàrrega 40 kA, nivell de protecció 1,5 kV, de 72x90x80 mm, grau de protecció IP20, muntatge sobre carril DIN, segons IEC 61643-11.</t>
  </si>
  <si>
    <t xml:space="preserve">mt35psa005a</t>
  </si>
  <si>
    <t xml:space="preserve">U</t>
  </si>
  <si>
    <t xml:space="preserve">Protector contra sobretensions transitòries, tipus 1 + 2 (ones de 10/350 µs i 8/20 µs), amb led indicador de final de vida útil, tetrapolar (3P+N), tensió nominal 230/400 V, resistència al corrent d'impuls d'ona 10/350 µs (Iimp) 30 kA, intensitat màxima de descàrrega 65 kA, intensitat nominal de descàrrega 40 kA, nivell de protecció 1,5 kV, de 144x90x80 mm, grau de protecció IP20, muntatge sobre carril DIN, segons IEC 61643-11.</t>
  </si>
  <si>
    <t xml:space="preserve">mt35psa014l</t>
  </si>
  <si>
    <t xml:space="preserve">U</t>
  </si>
  <si>
    <t xml:space="preserve">Protector contra sobretensions transitòries, tipus 2 + 3 (ona combinada de 1,2/50 µs i 8/20 µs), amb led indicador de final de vida útil, bipolar (1P+N), tensió nominal 230 V, intensitat màxima de descàrrega 30 kA, intensitat nominal de descàrrega 10 kA, tensió en circuit obert amb ona combinada 6 kV, nivell de protecció 0,9 kV, de 72x90x80 mm, grau de protecció IP20, muntatge sobre carril DIN, segons IEC 61643-11.</t>
  </si>
  <si>
    <t xml:space="preserve">mt35psa014a</t>
  </si>
  <si>
    <t xml:space="preserve">U</t>
  </si>
  <si>
    <t xml:space="preserve">Protector contra sobretensions transitòries, tipus 2 + 3 (ona combinada de 1,2/50 µs i 8/20 µs), amb led indicador de final de vida útil, tetrapolar (3P+N), tensió nominal 230/400 V, intensitat màxima de descàrrega 30 kA, intensitat nominal de descàrrega 10 kA, tensió en circuit obert amb ona combinada 6 kV, nivell de protecció 0,9 kV, de 144x90x80 mm, grau de protecció IP20, muntatge sobre carril DIN, segons IEC 61643-11.</t>
  </si>
  <si>
    <t xml:space="preserve">mt40psa010a</t>
  </si>
  <si>
    <t xml:space="preserve">U</t>
  </si>
  <si>
    <t xml:space="preserve">Protector contra sobretensions transitòries per a dues línies telefòniques analògiques o ADSL, amb cartutx extraïble i led indicador de final de vida útil, tensió nominal 130 Vcc, intensitat nominal de descàrrega 2 kA, nivell de protecció 270 V, de 13,5x90x80 mm, grau de protecció IP20, muntatge sobre carril DIN, segons IEC 61643-21.</t>
  </si>
  <si>
    <t xml:space="preserve">mt40psa020aaa</t>
  </si>
  <si>
    <t xml:space="preserve">U</t>
  </si>
  <si>
    <t xml:space="preserve">Protector contra sobretensions transitòries per a dues línies de transmissió de dades, amb cartutx extraïble i led indicador de final de vida útil, 5, intensitat nominal de descàrrega 2 kA, nivell de protecció 66 V, de 13,5x90x80 mm, grau de protecció IP20, muntatge sobre carril DIN, segons IEC 61643-21.</t>
  </si>
  <si>
    <t xml:space="preserve">mt40psa030a</t>
  </si>
  <si>
    <t xml:space="preserve">U</t>
  </si>
  <si>
    <t xml:space="preserve">Protector contra sobretensions transitòries per a línia de xarxa informàtica, amb connectors d'entrada i sortida RJ-45, 100 Mbit/s, tensió nominal 5 Vcc, intensitat nominal de descàrrega 2 kA, nivell de protecció 100 V, de 70x30x47 mm, grau de protecció IP20, segons IEC 61643-21.</t>
  </si>
  <si>
    <t xml:space="preserve">mt40psa040a</t>
  </si>
  <si>
    <t xml:space="preserve">U</t>
  </si>
  <si>
    <t xml:space="preserve">Protector contra sobretensions transitòries per a cable coaxial, amb connectors d'entrada i sortida tipus "F", banda de freqüències 0-2000 MHz, impedància característica 75 Ohm, atenuació 0,5 dB/m, potència 5 W i tensió de ruptura 90 V, intensitat màxima de descàrrega 10 kA, grau de protecció IP20, segons IEC 61643-21.</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</si>
  <si>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</si>
  <si>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</si>
  <si>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</si>
  <si>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</si>
  <si>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</si>
  <si>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</si>
  <si>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</si>
  <si>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</si>
  <si>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</si>
  <si>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</si>
  <si>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</si>
  <si>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</si>
  <si>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541,20€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</si>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</sst>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4.93" customWidth="1"/>
    <col min="3" max="3" width="2.89" customWidth="1"/>
    <col min="4" max="4" width="6.63" customWidth="1"/>
    <col min="5" max="5" width="71.91"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
      <c r="D10" s="10" t="s">
        <v>13</v>
      </c>
      <c r="E10" s="1" t="s">
        <v>14</v>
      </c>
      <c r="F10" s="11">
        <v>1</v>
      </c>
      <c r="G10" s="12">
        <v>690.37</v>
      </c>
      <c r="H10" s="12">
        <f ca="1">ROUND(INDIRECT(ADDRESS(ROW()+(0), COLUMN()+(-2), 1))*INDIRECT(ADDRESS(ROW()+(0), COLUMN()+(-1), 1)), 2)</f>
        <v>690.37</v>
      </c>
    </row>
    <row r="11" spans="1:8" ht="66.00" thickBot="1" customHeight="1">
      <c r="A11" s="1" t="s">
        <v>15</v>
      </c>
      <c r="B11" s="1"/>
      <c r="C11" s="1"/>
      <c r="D11" s="10" t="s">
        <v>16</v>
      </c>
      <c r="E11" s="1" t="s">
        <v>17</v>
      </c>
      <c r="F11" s="11">
        <v>1</v>
      </c>
      <c r="G11" s="12">
        <v>1407.01</v>
      </c>
      <c r="H11" s="12">
        <f ca="1">ROUND(INDIRECT(ADDRESS(ROW()+(0), COLUMN()+(-2), 1))*INDIRECT(ADDRESS(ROW()+(0), COLUMN()+(-1), 1)), 2)</f>
        <v>1407.01</v>
      </c>
    </row>
    <row r="12" spans="1:8" ht="55.50" thickBot="1" customHeight="1">
      <c r="A12" s="1" t="s">
        <v>18</v>
      </c>
      <c r="B12" s="1"/>
      <c r="C12" s="1"/>
      <c r="D12" s="10" t="s">
        <v>19</v>
      </c>
      <c r="E12" s="1" t="s">
        <v>20</v>
      </c>
      <c r="F12" s="11">
        <v>1</v>
      </c>
      <c r="G12" s="12">
        <v>478.24</v>
      </c>
      <c r="H12" s="12">
        <f ca="1">ROUND(INDIRECT(ADDRESS(ROW()+(0), COLUMN()+(-2), 1))*INDIRECT(ADDRESS(ROW()+(0), COLUMN()+(-1), 1)), 2)</f>
        <v>478.24</v>
      </c>
    </row>
    <row r="13" spans="1:8" ht="66.00" thickBot="1" customHeight="1">
      <c r="A13" s="1" t="s">
        <v>21</v>
      </c>
      <c r="B13" s="1"/>
      <c r="C13" s="1"/>
      <c r="D13" s="10" t="s">
        <v>22</v>
      </c>
      <c r="E13" s="1" t="s">
        <v>23</v>
      </c>
      <c r="F13" s="11">
        <v>1</v>
      </c>
      <c r="G13" s="12">
        <v>724.68</v>
      </c>
      <c r="H13" s="12">
        <f ca="1">ROUND(INDIRECT(ADDRESS(ROW()+(0), COLUMN()+(-2), 1))*INDIRECT(ADDRESS(ROW()+(0), COLUMN()+(-1), 1)), 2)</f>
        <v>724.68</v>
      </c>
    </row>
    <row r="14" spans="1:8" ht="45.00" thickBot="1" customHeight="1">
      <c r="A14" s="1" t="s">
        <v>24</v>
      </c>
      <c r="B14" s="1"/>
      <c r="C14" s="1"/>
      <c r="D14" s="10" t="s">
        <v>25</v>
      </c>
      <c r="E14" s="1" t="s">
        <v>26</v>
      </c>
      <c r="F14" s="11">
        <v>1</v>
      </c>
      <c r="G14" s="12">
        <v>183.85</v>
      </c>
      <c r="H14" s="12">
        <f ca="1">ROUND(INDIRECT(ADDRESS(ROW()+(0), COLUMN()+(-2), 1))*INDIRECT(ADDRESS(ROW()+(0), COLUMN()+(-1), 1)), 2)</f>
        <v>183.85</v>
      </c>
    </row>
    <row r="15" spans="1:8" ht="45.00" thickBot="1" customHeight="1">
      <c r="A15" s="1" t="s">
        <v>27</v>
      </c>
      <c r="B15" s="1"/>
      <c r="C15" s="1"/>
      <c r="D15" s="10" t="s">
        <v>28</v>
      </c>
      <c r="E15" s="1" t="s">
        <v>29</v>
      </c>
      <c r="F15" s="11">
        <v>1</v>
      </c>
      <c r="G15" s="12">
        <v>282.76</v>
      </c>
      <c r="H15" s="12">
        <f ca="1">ROUND(INDIRECT(ADDRESS(ROW()+(0), COLUMN()+(-2), 1))*INDIRECT(ADDRESS(ROW()+(0), COLUMN()+(-1), 1)), 2)</f>
        <v>282.76</v>
      </c>
    </row>
    <row r="16" spans="1:8" ht="45.00" thickBot="1" customHeight="1">
      <c r="A16" s="1" t="s">
        <v>30</v>
      </c>
      <c r="B16" s="1"/>
      <c r="C16" s="1"/>
      <c r="D16" s="10" t="s">
        <v>31</v>
      </c>
      <c r="E16" s="1" t="s">
        <v>32</v>
      </c>
      <c r="F16" s="11">
        <v>1</v>
      </c>
      <c r="G16" s="12">
        <v>176.13</v>
      </c>
      <c r="H16" s="12">
        <f ca="1">ROUND(INDIRECT(ADDRESS(ROW()+(0), COLUMN()+(-2), 1))*INDIRECT(ADDRESS(ROW()+(0), COLUMN()+(-1), 1)), 2)</f>
        <v>176.13</v>
      </c>
    </row>
    <row r="17" spans="1:8" ht="45.00" thickBot="1" customHeight="1">
      <c r="A17" s="1" t="s">
        <v>33</v>
      </c>
      <c r="B17" s="1"/>
      <c r="C17" s="1"/>
      <c r="D17" s="10" t="s">
        <v>34</v>
      </c>
      <c r="E17" s="1" t="s">
        <v>35</v>
      </c>
      <c r="F17" s="13">
        <v>1</v>
      </c>
      <c r="G17" s="14">
        <v>160.59</v>
      </c>
      <c r="H17" s="14">
        <f ca="1">ROUND(INDIRECT(ADDRESS(ROW()+(0), COLUMN()+(-2), 1))*INDIRECT(ADDRESS(ROW()+(0), COLUMN()+(-1), 1)), 2)</f>
        <v>160.59</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4103.63</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13.188</v>
      </c>
      <c r="G20" s="12">
        <v>29.34</v>
      </c>
      <c r="H20" s="12">
        <f ca="1">ROUND(INDIRECT(ADDRESS(ROW()+(0), COLUMN()+(-2), 1))*INDIRECT(ADDRESS(ROW()+(0), COLUMN()+(-1), 1)), 2)</f>
        <v>386.94</v>
      </c>
    </row>
    <row r="21" spans="1:8" ht="13.50" thickBot="1" customHeight="1">
      <c r="A21" s="1" t="s">
        <v>41</v>
      </c>
      <c r="B21" s="1"/>
      <c r="C21" s="1"/>
      <c r="D21" s="10" t="s">
        <v>42</v>
      </c>
      <c r="E21" s="1" t="s">
        <v>43</v>
      </c>
      <c r="F21" s="13">
        <v>13.188</v>
      </c>
      <c r="G21" s="14">
        <v>25.25</v>
      </c>
      <c r="H21" s="14">
        <f ca="1">ROUND(INDIRECT(ADDRESS(ROW()+(0), COLUMN()+(-2), 1))*INDIRECT(ADDRESS(ROW()+(0), COLUMN()+(-1), 1)), 2)</f>
        <v>333</v>
      </c>
    </row>
    <row r="22" spans="1:8" ht="13.50" thickBot="1" customHeight="1">
      <c r="A22" s="15"/>
      <c r="B22" s="15"/>
      <c r="C22" s="15"/>
      <c r="D22" s="15"/>
      <c r="E22" s="15"/>
      <c r="F22" s="9" t="s">
        <v>44</v>
      </c>
      <c r="G22" s="9"/>
      <c r="H22" s="17">
        <f ca="1">ROUND(SUM(INDIRECT(ADDRESS(ROW()+(-1), COLUMN()+(0), 1)),INDIRECT(ADDRESS(ROW()+(-2), COLUMN()+(0), 1))), 2)</f>
        <v>719.94</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4823.57</v>
      </c>
      <c r="H24" s="14">
        <f ca="1">ROUND(INDIRECT(ADDRESS(ROW()+(0), COLUMN()+(-2), 1))*INDIRECT(ADDRESS(ROW()+(0), COLUMN()+(-1), 1))/100, 2)</f>
        <v>96.47</v>
      </c>
    </row>
    <row r="25" spans="1:8" ht="13.50" thickBot="1" customHeight="1">
      <c r="A25" s="21" t="s">
        <v>48</v>
      </c>
      <c r="B25" s="21"/>
      <c r="C25" s="21"/>
      <c r="D25" s="22"/>
      <c r="E25" s="23"/>
      <c r="F25" s="24" t="s">
        <v>49</v>
      </c>
      <c r="G25" s="25"/>
      <c r="H25" s="26">
        <f ca="1">ROUND(SUM(INDIRECT(ADDRESS(ROW()+(-1), COLUMN()+(0), 1)),INDIRECT(ADDRESS(ROW()+(-3), COLUMN()+(0), 1)),INDIRECT(ADDRESS(ROW()+(-7), COLUMN()+(0), 1))), 2)</f>
        <v>4920.04</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