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<sst xmlns="http://schemas.openxmlformats.org/spreadsheetml/2006/main" count="60" uniqueCount="60">
  <si>
    <t xml:space="preserve"/>
  </si>
  <si>
    <t xml:space="preserve">IOF010</t>
  </si>
  <si>
    <t xml:space="preserve">m²</t>
  </si>
  <si>
    <t xml:space="preserve">Franja tallafocs de panells de llana de roca, per a edifici d'ús industrial.</t>
  </si>
  <si>
    <r>
      <rPr>
        <sz val="8.25"/>
        <color rgb="FF000000"/>
        <rFont val="Arial"/>
        <family val="2"/>
      </rPr>
      <t xml:space="preserve">Franja tallafocs horitzontal, de 1 m d'amplada, amb una resistència al foc EI 90, per a edifici d'ús industrial, fixada mecànicament a la mitgera amb subestructura suport, composta per dos panells rígids de llana de roca, revestits per una de les seves cares amb una làmina d'alumini reforçat, de 50 mm d'espessor, resistència tèrmica 1,22 m²K/W, conductivitat tèrmica 0,041 W/(mK), densitat 180 kg/m³, calor específic 0,84 J/kgK i factor de resistència a la difusió del vapor d'aigua 1,3, cadascun, units entre si i fixats a la subestructura suport, amb cargols d'unió, de 100 mm de longitud. Inclús elements de fixació i tires de llana de roca fixades mecànicament per al segellat perimetral.</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</si>
  <si>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</si>
  <si>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</si>
  <si>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</si>
  <si>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</si>
  <si>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</si>
  <si>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</si>
  <si>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</si>
  <si>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mt07ali024f</t>
  </si>
  <si>
    <t xml:space="preserve">kg</t>
  </si>
  <si>
    <t xml:space="preserve">Acer UNE-EN 10219-1 S275J0H, en perfils buits conformats en fred, peces simples, per aplicacions estructurals, de les sèries rodó, quadrat o rectangular, acabat amb emprimació antioxidant. Treballat i muntat en taller, per a col·locar amb unions cargolades en obra.</t>
  </si>
  <si>
    <t xml:space="preserve">mt29pme030a</t>
  </si>
  <si>
    <t xml:space="preserve">m</t>
  </si>
  <si>
    <t xml:space="preserve">Perfil omega d'acer galvanitzat, de 85 mm d'amplada.</t>
  </si>
  <si>
    <t xml:space="preserve">mt29pme040a</t>
  </si>
  <si>
    <t xml:space="preserve">U</t>
  </si>
  <si>
    <t xml:space="preserve">Cargol d'acer galvanitzat.</t>
  </si>
  <si>
    <t xml:space="preserve">mt16lrw080hd</t>
  </si>
  <si>
    <t xml:space="preserve">m²</t>
  </si>
  <si>
    <t xml:space="preserve">Panell rígid de llana de roca, segons UNE-EN 13162, revestit per una de les seves cares amb una làmina d'alumini reforçat, de 50 mm d'espessor, resistència tèrmica 1,22 m²K/W, conductivitat tèrmica 0,041 W/(mK), Euroclasse A1 de reacció al foc segons UNE-EN 13501-1, densitat 180 kg/m³, calor específic 0,84 J/kgK i factor de resistència a la difusió del vapor d'aigua 1,3, per protecció contra incendis d'elements constructius.</t>
  </si>
  <si>
    <t xml:space="preserve">mt16lrw082ee</t>
  </si>
  <si>
    <t xml:space="preserve">U</t>
  </si>
  <si>
    <t xml:space="preserve">Cargol d'unió de filferro d'acer galvanitzat en forma d'hèlix, de 100 mm de longitud, per a panells de llana de roca.</t>
  </si>
  <si>
    <t xml:space="preserve">Subtotal materials:</t>
  </si>
  <si>
    <t xml:space="preserve">Mà d'obra</t>
  </si>
  <si>
    <t xml:space="preserve">mo011</t>
  </si>
  <si>
    <t xml:space="preserve">h</t>
  </si>
  <si>
    <t xml:space="preserve">Oficial 1ª muntador.</t>
  </si>
  <si>
    <t xml:space="preserve">mo080</t>
  </si>
  <si>
    <t xml:space="preserve">h</t>
  </si>
  <si>
    <t xml:space="preserve">Ajudant muntador.</t>
  </si>
  <si>
    <t xml:space="preserve">mo054</t>
  </si>
  <si>
    <t xml:space="preserve">h</t>
  </si>
  <si>
    <t xml:space="preserve">Oficial 1ª muntador d'aïllaments.</t>
  </si>
  <si>
    <t xml:space="preserve">mo101</t>
  </si>
  <si>
    <t xml:space="preserve">h</t>
  </si>
  <si>
    <t xml:space="preserve">Ajudant muntador d'aïllaments.</t>
  </si>
  <si>
    <t xml:space="preserve">Subtotal mà d'obra:</t>
  </si>
  <si>
    <t xml:space="preserve">Costos directes complementaris</t>
  </si>
  <si>
    <t xml:space="preserve">%</t>
  </si>
  <si>
    <t xml:space="preserve">Costos directes complementaris</t>
  </si>
  <si>
    <t xml:space="preserve">Cost de manteniment decennal: 13,01€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</si>
  <si>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</si>
  <si>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</si>
  <si>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</si>
  <si>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</si>
  <si>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</si>
  <si>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10219-1:2006</t>
  </si>
  <si>
    <t xml:space="preserve">2+</t>
  </si>
  <si>
    <t xml:space="preserve">Perfiles  huecos  para  construcción  conformados en  frío  de  acero  no  aleado  y  de  grano  fino. Parte  1:  Condiciones  técnicas  de  suministro.</t>
  </si>
  <si>
    <t xml:space="preserve">EN  13162:2012+A1:2015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</si>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</sst>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6.12" customWidth="1"/>
    <col min="4" max="4" width="74.80" customWidth="1"/>
    <col min="5" max="5" width="11.73" customWidth="1"/>
    <col min="6" max="6" width="1.53" customWidth="1"/>
    <col min="7" max="7" width="10.71" customWidth="1"/>
    <col min="8" max="8" width="1.02"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5" t="s">
        <v>4</v>
      </c>
      <c r="B5" s="5"/>
      <c r="C5" s="5"/>
      <c r="D5" s="5"/>
      <c r="E5" s="5"/>
      <c r="F5" s="5"/>
      <c r="G5" s="5"/>
      <c r="H5" s="5"/>
      <c r="I5" s="5"/>
    </row>
    <row r="8" spans="1:9" ht="24.00" thickBot="1" customHeight="1">
      <c r="A8" s="6" t="s">
        <v>5</v>
      </c>
      <c r="B8" s="6"/>
      <c r="C8" s="6" t="s">
        <v>6</v>
      </c>
      <c r="D8" s="6" t="s">
        <v>7</v>
      </c>
      <c r="E8" s="7" t="s">
        <v>8</v>
      </c>
      <c r="F8" s="7"/>
      <c r="G8" s="7" t="s">
        <v>9</v>
      </c>
      <c r="H8" s="7" t="s">
        <v>10</v>
      </c>
      <c r="I8" s="7"/>
    </row>
    <row r="9" spans="1:9" ht="13.50" thickBot="1" customHeight="1">
      <c r="A9" s="8">
        <v>1</v>
      </c>
      <c r="B9" s="8"/>
      <c r="C9" s="8"/>
      <c r="D9" s="9" t="s">
        <v>11</v>
      </c>
      <c r="E9" s="9"/>
      <c r="F9" s="9"/>
      <c r="G9" s="8"/>
      <c r="H9" s="8"/>
      <c r="I9" s="8"/>
    </row>
    <row r="10" spans="1:9" ht="45.00" thickBot="1" customHeight="1">
      <c r="A10" s="1" t="s">
        <v>12</v>
      </c>
      <c r="B10" s="1"/>
      <c r="C10" s="10" t="s">
        <v>13</v>
      </c>
      <c r="D10" s="1" t="s">
        <v>14</v>
      </c>
      <c r="E10" s="11">
        <v>15</v>
      </c>
      <c r="F10" s="11"/>
      <c r="G10" s="12">
        <v>1.75</v>
      </c>
      <c r="H10" s="12">
        <f ca="1">ROUND(INDIRECT(ADDRESS(ROW()+(0), COLUMN()+(-3), 1))*INDIRECT(ADDRESS(ROW()+(0), COLUMN()+(-1), 1)), 2)</f>
        <v>26.25</v>
      </c>
      <c r="I10" s="12"/>
    </row>
    <row r="11" spans="1:9" ht="13.50" thickBot="1" customHeight="1">
      <c r="A11" s="1" t="s">
        <v>15</v>
      </c>
      <c r="B11" s="1"/>
      <c r="C11" s="10" t="s">
        <v>16</v>
      </c>
      <c r="D11" s="1" t="s">
        <v>17</v>
      </c>
      <c r="E11" s="11">
        <v>3</v>
      </c>
      <c r="F11" s="11"/>
      <c r="G11" s="12">
        <v>1.99</v>
      </c>
      <c r="H11" s="12">
        <f ca="1">ROUND(INDIRECT(ADDRESS(ROW()+(0), COLUMN()+(-3), 1))*INDIRECT(ADDRESS(ROW()+(0), COLUMN()+(-1), 1)), 2)</f>
        <v>5.97</v>
      </c>
      <c r="I11" s="12"/>
    </row>
    <row r="12" spans="1:9" ht="13.50" thickBot="1" customHeight="1">
      <c r="A12" s="1" t="s">
        <v>18</v>
      </c>
      <c r="B12" s="1"/>
      <c r="C12" s="10" t="s">
        <v>19</v>
      </c>
      <c r="D12" s="1" t="s">
        <v>20</v>
      </c>
      <c r="E12" s="11">
        <v>30</v>
      </c>
      <c r="F12" s="11"/>
      <c r="G12" s="12">
        <v>0.32</v>
      </c>
      <c r="H12" s="12">
        <f ca="1">ROUND(INDIRECT(ADDRESS(ROW()+(0), COLUMN()+(-3), 1))*INDIRECT(ADDRESS(ROW()+(0), COLUMN()+(-1), 1)), 2)</f>
        <v>9.6</v>
      </c>
      <c r="I12" s="12"/>
    </row>
    <row r="13" spans="1:9" ht="55.50" thickBot="1" customHeight="1">
      <c r="A13" s="1" t="s">
        <v>21</v>
      </c>
      <c r="B13" s="1"/>
      <c r="C13" s="10" t="s">
        <v>22</v>
      </c>
      <c r="D13" s="1" t="s">
        <v>23</v>
      </c>
      <c r="E13" s="11">
        <v>2.3</v>
      </c>
      <c r="F13" s="11"/>
      <c r="G13" s="12">
        <v>67.31</v>
      </c>
      <c r="H13" s="12">
        <f ca="1">ROUND(INDIRECT(ADDRESS(ROW()+(0), COLUMN()+(-3), 1))*INDIRECT(ADDRESS(ROW()+(0), COLUMN()+(-1), 1)), 2)</f>
        <v>154.81</v>
      </c>
      <c r="I13" s="12"/>
    </row>
    <row r="14" spans="1:9" ht="24.00" thickBot="1" customHeight="1">
      <c r="A14" s="1" t="s">
        <v>24</v>
      </c>
      <c r="B14" s="1"/>
      <c r="C14" s="10" t="s">
        <v>25</v>
      </c>
      <c r="D14" s="1" t="s">
        <v>26</v>
      </c>
      <c r="E14" s="13">
        <v>6.7</v>
      </c>
      <c r="F14" s="13"/>
      <c r="G14" s="14">
        <v>2.87</v>
      </c>
      <c r="H14" s="14">
        <f ca="1">ROUND(INDIRECT(ADDRESS(ROW()+(0), COLUMN()+(-3), 1))*INDIRECT(ADDRESS(ROW()+(0), COLUMN()+(-1), 1)), 2)</f>
        <v>19.23</v>
      </c>
      <c r="I14" s="14"/>
    </row>
    <row r="15" spans="1:9" ht="13.50" thickBot="1" customHeight="1">
      <c r="A15" s="15"/>
      <c r="B15" s="15"/>
      <c r="C15" s="15"/>
      <c r="D15" s="15"/>
      <c r="E15" s="9" t="s">
        <v>27</v>
      </c>
      <c r="F15" s="9"/>
      <c r="G15" s="9"/>
      <c r="H15" s="17">
        <f ca="1">ROUND(SUM(INDIRECT(ADDRESS(ROW()+(-1), COLUMN()+(0), 1)),INDIRECT(ADDRESS(ROW()+(-2), COLUMN()+(0), 1)),INDIRECT(ADDRESS(ROW()+(-3), COLUMN()+(0), 1)),INDIRECT(ADDRESS(ROW()+(-4), COLUMN()+(0), 1)),INDIRECT(ADDRESS(ROW()+(-5), COLUMN()+(0), 1))), 2)</f>
        <v>215.86</v>
      </c>
      <c r="I15" s="17"/>
    </row>
    <row r="16" spans="1:9" ht="13.50" thickBot="1" customHeight="1">
      <c r="A16" s="15">
        <v>2</v>
      </c>
      <c r="B16" s="15"/>
      <c r="C16" s="15"/>
      <c r="D16" s="18" t="s">
        <v>28</v>
      </c>
      <c r="E16" s="18"/>
      <c r="F16" s="18"/>
      <c r="G16" s="15"/>
      <c r="H16" s="15"/>
      <c r="I16" s="15"/>
    </row>
    <row r="17" spans="1:9" ht="13.50" thickBot="1" customHeight="1">
      <c r="A17" s="1" t="s">
        <v>29</v>
      </c>
      <c r="B17" s="1"/>
      <c r="C17" s="10" t="s">
        <v>30</v>
      </c>
      <c r="D17" s="1" t="s">
        <v>31</v>
      </c>
      <c r="E17" s="11">
        <v>0.42</v>
      </c>
      <c r="F17" s="11"/>
      <c r="G17" s="12">
        <v>29.34</v>
      </c>
      <c r="H17" s="12">
        <f ca="1">ROUND(INDIRECT(ADDRESS(ROW()+(0), COLUMN()+(-3), 1))*INDIRECT(ADDRESS(ROW()+(0), COLUMN()+(-1), 1)), 2)</f>
        <v>12.32</v>
      </c>
      <c r="I17" s="12"/>
    </row>
    <row r="18" spans="1:9" ht="13.50" thickBot="1" customHeight="1">
      <c r="A18" s="1" t="s">
        <v>32</v>
      </c>
      <c r="B18" s="1"/>
      <c r="C18" s="10" t="s">
        <v>33</v>
      </c>
      <c r="D18" s="1" t="s">
        <v>34</v>
      </c>
      <c r="E18" s="11">
        <v>0.42</v>
      </c>
      <c r="F18" s="11"/>
      <c r="G18" s="12">
        <v>25.28</v>
      </c>
      <c r="H18" s="12">
        <f ca="1">ROUND(INDIRECT(ADDRESS(ROW()+(0), COLUMN()+(-3), 1))*INDIRECT(ADDRESS(ROW()+(0), COLUMN()+(-1), 1)), 2)</f>
        <v>10.62</v>
      </c>
      <c r="I18" s="12"/>
    </row>
    <row r="19" spans="1:9" ht="13.50" thickBot="1" customHeight="1">
      <c r="A19" s="1" t="s">
        <v>35</v>
      </c>
      <c r="B19" s="1"/>
      <c r="C19" s="10" t="s">
        <v>36</v>
      </c>
      <c r="D19" s="1" t="s">
        <v>37</v>
      </c>
      <c r="E19" s="11">
        <v>0.3</v>
      </c>
      <c r="F19" s="11"/>
      <c r="G19" s="12">
        <v>29.34</v>
      </c>
      <c r="H19" s="12">
        <f ca="1">ROUND(INDIRECT(ADDRESS(ROW()+(0), COLUMN()+(-3), 1))*INDIRECT(ADDRESS(ROW()+(0), COLUMN()+(-1), 1)), 2)</f>
        <v>8.8</v>
      </c>
      <c r="I19" s="12"/>
    </row>
    <row r="20" spans="1:9" ht="13.50" thickBot="1" customHeight="1">
      <c r="A20" s="1" t="s">
        <v>38</v>
      </c>
      <c r="B20" s="1"/>
      <c r="C20" s="10" t="s">
        <v>39</v>
      </c>
      <c r="D20" s="1" t="s">
        <v>40</v>
      </c>
      <c r="E20" s="13">
        <v>0.3</v>
      </c>
      <c r="F20" s="13"/>
      <c r="G20" s="14">
        <v>25.28</v>
      </c>
      <c r="H20" s="14">
        <f ca="1">ROUND(INDIRECT(ADDRESS(ROW()+(0), COLUMN()+(-3), 1))*INDIRECT(ADDRESS(ROW()+(0), COLUMN()+(-1), 1)), 2)</f>
        <v>7.58</v>
      </c>
      <c r="I20" s="14"/>
    </row>
    <row r="21" spans="1:9" ht="13.50" thickBot="1" customHeight="1">
      <c r="A21" s="15"/>
      <c r="B21" s="15"/>
      <c r="C21" s="15"/>
      <c r="D21" s="15"/>
      <c r="E21" s="9" t="s">
        <v>41</v>
      </c>
      <c r="F21" s="9"/>
      <c r="G21" s="9"/>
      <c r="H21" s="17">
        <f ca="1">ROUND(SUM(INDIRECT(ADDRESS(ROW()+(-1), COLUMN()+(0), 1)),INDIRECT(ADDRESS(ROW()+(-2), COLUMN()+(0), 1)),INDIRECT(ADDRESS(ROW()+(-3), COLUMN()+(0), 1)),INDIRECT(ADDRESS(ROW()+(-4), COLUMN()+(0), 1))), 2)</f>
        <v>39.32</v>
      </c>
      <c r="I21" s="17"/>
    </row>
    <row r="22" spans="1:9" ht="13.50" thickBot="1" customHeight="1">
      <c r="A22" s="15">
        <v>3</v>
      </c>
      <c r="B22" s="15"/>
      <c r="C22" s="15"/>
      <c r="D22" s="18" t="s">
        <v>42</v>
      </c>
      <c r="E22" s="18"/>
      <c r="F22" s="18"/>
      <c r="G22" s="15"/>
      <c r="H22" s="15"/>
      <c r="I22" s="15"/>
    </row>
    <row r="23" spans="1:9" ht="13.50" thickBot="1" customHeight="1">
      <c r="A23" s="19"/>
      <c r="B23" s="19"/>
      <c r="C23" s="20" t="s">
        <v>43</v>
      </c>
      <c r="D23" s="19" t="s">
        <v>44</v>
      </c>
      <c r="E23" s="13">
        <v>2</v>
      </c>
      <c r="F23" s="13"/>
      <c r="G23" s="14">
        <f ca="1">ROUND(SUM(INDIRECT(ADDRESS(ROW()+(-2), COLUMN()+(1), 1)),INDIRECT(ADDRESS(ROW()+(-8), COLUMN()+(1), 1))), 2)</f>
        <v>255.18</v>
      </c>
      <c r="H23" s="14">
        <f ca="1">ROUND(INDIRECT(ADDRESS(ROW()+(0), COLUMN()+(-3), 1))*INDIRECT(ADDRESS(ROW()+(0), COLUMN()+(-1), 1))/100, 2)</f>
        <v>5.1</v>
      </c>
      <c r="I23" s="14"/>
    </row>
    <row r="24" spans="1:9" ht="13.50" thickBot="1" customHeight="1">
      <c r="A24" s="21" t="s">
        <v>45</v>
      </c>
      <c r="B24" s="21"/>
      <c r="C24" s="22"/>
      <c r="D24" s="23"/>
      <c r="E24" s="24" t="s">
        <v>46</v>
      </c>
      <c r="F24" s="24"/>
      <c r="G24" s="25"/>
      <c r="H24" s="26">
        <f ca="1">ROUND(SUM(INDIRECT(ADDRESS(ROW()+(-1), COLUMN()+(0), 1)),INDIRECT(ADDRESS(ROW()+(-3), COLUMN()+(0), 1)),INDIRECT(ADDRESS(ROW()+(-9), COLUMN()+(0), 1))), 2)</f>
        <v>260.28</v>
      </c>
      <c r="I24" s="26"/>
    </row>
    <row r="27" spans="1:9" ht="13.50" thickBot="1" customHeight="1">
      <c r="A27" s="27" t="s">
        <v>47</v>
      </c>
      <c r="B27" s="27"/>
      <c r="C27" s="27"/>
      <c r="D27" s="27"/>
      <c r="E27" s="27" t="s">
        <v>48</v>
      </c>
      <c r="F27" s="27" t="s">
        <v>49</v>
      </c>
      <c r="G27" s="27"/>
      <c r="H27" s="27"/>
      <c r="I27" s="27" t="s">
        <v>50</v>
      </c>
    </row>
    <row r="28" spans="1:9" ht="13.50" thickBot="1" customHeight="1">
      <c r="A28" s="28" t="s">
        <v>51</v>
      </c>
      <c r="B28" s="28"/>
      <c r="C28" s="28"/>
      <c r="D28" s="28"/>
      <c r="E28" s="29">
        <v>122007</v>
      </c>
      <c r="F28" s="29">
        <v>122008</v>
      </c>
      <c r="G28" s="29"/>
      <c r="H28" s="29"/>
      <c r="I28" s="29" t="s">
        <v>52</v>
      </c>
    </row>
    <row r="29" spans="1:9" ht="24.00" thickBot="1" customHeight="1">
      <c r="A29" s="30" t="s">
        <v>53</v>
      </c>
      <c r="B29" s="30"/>
      <c r="C29" s="30"/>
      <c r="D29" s="30"/>
      <c r="E29" s="31"/>
      <c r="F29" s="31"/>
      <c r="G29" s="31"/>
      <c r="H29" s="31"/>
      <c r="I29" s="31"/>
    </row>
    <row r="30" spans="1:9" ht="13.50" thickBot="1" customHeight="1">
      <c r="A30" s="28" t="s">
        <v>54</v>
      </c>
      <c r="B30" s="28"/>
      <c r="C30" s="28"/>
      <c r="D30" s="28"/>
      <c r="E30" s="29">
        <v>1.07202e+006</v>
      </c>
      <c r="F30" s="29">
        <v>1.07202e+006</v>
      </c>
      <c r="G30" s="29"/>
      <c r="H30" s="29"/>
      <c r="I30" s="29" t="s">
        <v>55</v>
      </c>
    </row>
    <row r="31" spans="1:9" ht="24.00" thickBot="1" customHeight="1">
      <c r="A31" s="30" t="s">
        <v>56</v>
      </c>
      <c r="B31" s="30"/>
      <c r="C31" s="30"/>
      <c r="D31" s="30"/>
      <c r="E31" s="31"/>
      <c r="F31" s="31"/>
      <c r="G31" s="31"/>
      <c r="H31" s="31"/>
      <c r="I31" s="31"/>
    </row>
    <row r="34" spans="1:1" ht="33.75" thickBot="1" customHeight="1">
      <c r="A34" s="1" t="s">
        <v>57</v>
      </c>
      <c r="B34" s="1"/>
      <c r="C34" s="1"/>
      <c r="D34" s="1"/>
      <c r="E34" s="1"/>
      <c r="F34" s="1"/>
      <c r="G34" s="1"/>
      <c r="H34" s="1"/>
      <c r="I34" s="1"/>
    </row>
    <row r="35" spans="1:1" ht="33.75" thickBot="1" customHeight="1">
      <c r="A35" s="1" t="s">
        <v>58</v>
      </c>
      <c r="B35" s="1"/>
      <c r="C35" s="1"/>
      <c r="D35" s="1"/>
      <c r="E35" s="1"/>
      <c r="F35" s="1"/>
      <c r="G35" s="1"/>
      <c r="H35" s="1"/>
      <c r="I35" s="1"/>
    </row>
    <row r="36" spans="1:1" ht="33.75" thickBot="1" customHeight="1">
      <c r="A36" s="1" t="s">
        <v>59</v>
      </c>
      <c r="B36" s="1"/>
      <c r="C36" s="1"/>
      <c r="D36" s="1"/>
      <c r="E36" s="1"/>
      <c r="F36" s="1"/>
      <c r="G36" s="1"/>
      <c r="H36" s="1"/>
      <c r="I36" s="1"/>
    </row>
  </sheetData>
  <mergeCells count="69">
    <mergeCell ref="A1:I1"/>
    <mergeCell ref="C3:I3"/>
    <mergeCell ref="A5:I5"/>
    <mergeCell ref="A8:B8"/>
    <mergeCell ref="E8:F8"/>
    <mergeCell ref="H8:I8"/>
    <mergeCell ref="A9:B9"/>
    <mergeCell ref="D9:F9"/>
    <mergeCell ref="H9:I9"/>
    <mergeCell ref="A10:B10"/>
    <mergeCell ref="E10:F10"/>
    <mergeCell ref="H10:I10"/>
    <mergeCell ref="A11:B11"/>
    <mergeCell ref="E11:F11"/>
    <mergeCell ref="H11:I11"/>
    <mergeCell ref="A12:B12"/>
    <mergeCell ref="E12:F12"/>
    <mergeCell ref="H12:I12"/>
    <mergeCell ref="A13:B13"/>
    <mergeCell ref="E13:F13"/>
    <mergeCell ref="H13:I13"/>
    <mergeCell ref="A14:B14"/>
    <mergeCell ref="E14:F14"/>
    <mergeCell ref="H14:I14"/>
    <mergeCell ref="A15:B15"/>
    <mergeCell ref="E15:G15"/>
    <mergeCell ref="H15:I15"/>
    <mergeCell ref="A16:B16"/>
    <mergeCell ref="D16:F16"/>
    <mergeCell ref="H16:I16"/>
    <mergeCell ref="A17:B17"/>
    <mergeCell ref="E17:F17"/>
    <mergeCell ref="H17:I17"/>
    <mergeCell ref="A18:B18"/>
    <mergeCell ref="E18:F18"/>
    <mergeCell ref="H18:I18"/>
    <mergeCell ref="A19:B19"/>
    <mergeCell ref="E19:F19"/>
    <mergeCell ref="H19:I19"/>
    <mergeCell ref="A20:B20"/>
    <mergeCell ref="E20:F20"/>
    <mergeCell ref="H20:I20"/>
    <mergeCell ref="A21:B21"/>
    <mergeCell ref="E21:G21"/>
    <mergeCell ref="H21:I21"/>
    <mergeCell ref="A22:B22"/>
    <mergeCell ref="D22:F22"/>
    <mergeCell ref="H22:I22"/>
    <mergeCell ref="A23:B23"/>
    <mergeCell ref="E23:F23"/>
    <mergeCell ref="H23:I23"/>
    <mergeCell ref="A24:D24"/>
    <mergeCell ref="E24:G24"/>
    <mergeCell ref="H24:I24"/>
    <mergeCell ref="A27:D27"/>
    <mergeCell ref="F27:H27"/>
    <mergeCell ref="A28:D28"/>
    <mergeCell ref="E28:E29"/>
    <mergeCell ref="F28:H29"/>
    <mergeCell ref="I28:I29"/>
    <mergeCell ref="A29:D29"/>
    <mergeCell ref="A30:D30"/>
    <mergeCell ref="E30:E31"/>
    <mergeCell ref="F30:H31"/>
    <mergeCell ref="I30:I31"/>
    <mergeCell ref="A31:D31"/>
    <mergeCell ref="A34:I34"/>
    <mergeCell ref="A35:I35"/>
    <mergeCell ref="A36:I36"/>
  </mergeCells>
  <pageMargins left="0.147638" right="0.147638" top="0.206693" bottom="0.206693" header="0.0" footer="0.0"/>
  <pageSetup paperSize="9" orientation="portrait"/>
  <rowBreaks count="0" manualBreakCount="0">
    </rowBreaks>
</worksheet>
</file>