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<sst xmlns="http://schemas.openxmlformats.org/spreadsheetml/2006/main" count="29" uniqueCount="29">
  <si>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</si>
  <si>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III101</t>
  </si>
  <si>
    <t xml:space="preserve">U</t>
  </si>
  <si>
    <t xml:space="preserve">Lluminària circular tipus Downlight, amb llum LED. Instal·lació encastada.</t>
  </si>
  <si>
    <r>
      <rPr>
        <sz val="8.25"/>
        <color rgb="FF000000"/>
        <rFont val="Arial"/>
        <family val="2"/>
      </rPr>
      <t xml:space="preserve">Lluminària circular fixa de sostre tipus Downlight, no regulable, de 17,5 W, alimentació a 220/240 V i 50-60 Hz, de 125 mm de diàmetre d'encastament i 110 mm d'altura, amb llum LED no reemplaçable, temperatura de color 4000 K, òptica formada per reflector recobert amb alumini vaporitzat, acabat molt brillant, d'alt rendiment, feix de llum extensiu 66°, cercle embellidor de plàstic, acabat termoesmaltat, de color blanc, índex d'enlluernament unificat menor de 19, índex de reproducció cromàtica major de 80, flux lluminós 922 lúmens, grau de protecció IP40, amb fleixos de fixació. Instal·lació encastada.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</si>
  <si>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</si>
  <si>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</si>
  <si>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</si>
  <si>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</si>
  <si>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</si>
  <si>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</si>
  <si>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</si>
  <si>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mt34lle050p</t>
  </si>
  <si>
    <t xml:space="preserve">U</t>
  </si>
  <si>
    <t xml:space="preserve">Lluminària circular fixa de sostre tipus Downlight, no regulable, de 17,5 W, alimentació a 220/240 V i 50-60 Hz, de 125 mm de diàmetre d'encastament i 110 mm d'altura, amb llum LED no reemplaçable, temperatura de color 4000 K, òptica formada per reflector recobert amb alumini vaporitzat, acabat molt brillant, d'alt rendiment, feix de llum extensiu 66°, cercle embellidor de plàstic, acabat termoesmaltat, de color blanc, índex d'enlluernament unificat menor de 19, índex de reproducció cromàtica major de 80, flux lluminós 922 lúmens, grau de protecció IP40, amb fleixos de fixació, per a encastar.</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</si>
  <si>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</si>
  <si>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</si>
  <si>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</si>
  <si>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</si>
  <si>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</si>
  <si>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</si>
  <si>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</si>
  <si>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</si>
  <si>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</si>
  <si>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</si>
  <si>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</si>
  <si>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</si>
  <si>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52,73€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</si>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</sst>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6.80" customWidth="1"/>
    <col min="4" max="4" width="76.84"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152.68</v>
      </c>
      <c r="G10" s="14">
        <f ca="1">ROUND(INDIRECT(ADDRESS(ROW()+(0), COLUMN()+(-2), 1))*INDIRECT(ADDRESS(ROW()+(0), COLUMN()+(-1), 1)), 2)</f>
        <v>152.68</v>
      </c>
    </row>
    <row r="11" spans="1:7" ht="13.50" thickBot="1" customHeight="1">
      <c r="A11" s="15"/>
      <c r="B11" s="15"/>
      <c r="C11" s="15"/>
      <c r="D11" s="15"/>
      <c r="E11" s="9" t="s">
        <v>15</v>
      </c>
      <c r="F11" s="9"/>
      <c r="G11" s="17">
        <f ca="1">ROUND(SUM(INDIRECT(ADDRESS(ROW()+(-1), COLUMN()+(0), 1))), 2)</f>
        <v>152.68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0.36</v>
      </c>
      <c r="F13" s="13">
        <v>29.34</v>
      </c>
      <c r="G13" s="13">
        <f ca="1">ROUND(INDIRECT(ADDRESS(ROW()+(0), COLUMN()+(-2), 1))*INDIRECT(ADDRESS(ROW()+(0), COLUMN()+(-1), 1)), 2)</f>
        <v>10.56</v>
      </c>
    </row>
    <row r="14" spans="1:7" ht="13.50" thickBot="1" customHeight="1">
      <c r="A14" s="1" t="s">
        <v>20</v>
      </c>
      <c r="B14" s="1"/>
      <c r="C14" s="10" t="s">
        <v>21</v>
      </c>
      <c r="D14" s="1" t="s">
        <v>22</v>
      </c>
      <c r="E14" s="12">
        <v>0.36</v>
      </c>
      <c r="F14" s="14">
        <v>25.25</v>
      </c>
      <c r="G14" s="14">
        <f ca="1">ROUND(INDIRECT(ADDRESS(ROW()+(0), COLUMN()+(-2), 1))*INDIRECT(ADDRESS(ROW()+(0), COLUMN()+(-1), 1)), 2)</f>
        <v>9.09</v>
      </c>
    </row>
    <row r="15" spans="1:7" ht="13.50" thickBot="1" customHeight="1">
      <c r="A15" s="15"/>
      <c r="B15" s="15"/>
      <c r="C15" s="15"/>
      <c r="D15" s="15"/>
      <c r="E15" s="9" t="s">
        <v>23</v>
      </c>
      <c r="F15" s="9"/>
      <c r="G15" s="17">
        <f ca="1">ROUND(SUM(INDIRECT(ADDRESS(ROW()+(-1), COLUMN()+(0), 1)),INDIRECT(ADDRESS(ROW()+(-2), COLUMN()+(0), 1))), 2)</f>
        <v>19.65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172.33</v>
      </c>
      <c r="G17" s="14">
        <f ca="1">ROUND(INDIRECT(ADDRESS(ROW()+(0), COLUMN()+(-2), 1))*INDIRECT(ADDRESS(ROW()+(0), COLUMN()+(-1), 1))/100, 2)</f>
        <v>3.45</v>
      </c>
    </row>
    <row r="18" spans="1:7" ht="13.50" thickBot="1" customHeight="1">
      <c r="A18" s="21" t="s">
        <v>27</v>
      </c>
      <c r="B18" s="21"/>
      <c r="C18" s="22"/>
      <c r="D18" s="23"/>
      <c r="E18" s="24" t="s">
        <v>28</v>
      </c>
      <c r="F18" s="25"/>
      <c r="G18" s="26">
        <f ca="1">ROUND(SUM(INDIRECT(ADDRESS(ROW()+(-1), COLUMN()+(0), 1)),INDIRECT(ADDRESS(ROW()+(-3), COLUMN()+(0), 1)),INDIRECT(ADDRESS(ROW()+(-7), COLUMN()+(0), 1))), 2)</f>
        <v>175.78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