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<sst xmlns="http://schemas.openxmlformats.org/spreadsheetml/2006/main" count="46" uniqueCount="46">
  <si>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</si>
  <si>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</si>
  <si>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</si>
  <si>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</si>
  <si>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Subministrament i muntatge d'arqueta enterrada, de dimensions interiors 30x30x30, prefabricat de polipropilè, sobre solera de formigó en massa HM-20/B/20/X0 de 15 cm de gruix, amb tapa prefabricada de PVC, per a allotjament de la vàlvula; prèvia excavació amb mitjans mecànics i posterior reomplert de l'extradós amb material granular.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</si>
  <si>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</si>
  <si>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</si>
  <si>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</si>
  <si>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</si>
  <si>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</si>
  <si>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</si>
  <si>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</si>
  <si>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</si>
  <si>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</si>
  <si>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</si>
  <si>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mt11arp100a</t>
  </si>
  <si>
    <t xml:space="preserve">U</t>
  </si>
  <si>
    <t xml:space="preserve">Pericó de polipropilè, 30x30x30 cm.</t>
  </si>
  <si>
    <t xml:space="preserve">mt08aaa010a</t>
  </si>
  <si>
    <t xml:space="preserve">m³</t>
  </si>
  <si>
    <t xml:space="preserve">Aigua.</t>
  </si>
  <si>
    <t xml:space="preserve">mt11arp050c</t>
  </si>
  <si>
    <t xml:space="preserve">U</t>
  </si>
  <si>
    <t xml:space="preserve">Tapa de PVC, per a pericons de fontaneria de 30x30 cm, amb tancament hermètic al pas dels olors mefítics.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</si>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</sst>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36" customWidth="1"/>
    <col min="4" max="4" width="6.63" customWidth="1"/>
    <col min="5" max="5" width="71.74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0.054</v>
      </c>
      <c r="G10" s="12">
        <v>85.8</v>
      </c>
      <c r="H10" s="12">
        <f ca="1">ROUND(INDIRECT(ADDRESS(ROW()+(0), COLUMN()+(-2), 1))*INDIRECT(ADDRESS(ROW()+(0), COLUMN()+(-1), 1)), 2)</f>
        <v>4.63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50.43</v>
      </c>
      <c r="H11" s="12">
        <f ca="1">ROUND(INDIRECT(ADDRESS(ROW()+(0), COLUMN()+(-2), 1))*INDIRECT(ADDRESS(ROW()+(0), COLUMN()+(-1), 1)), 2)</f>
        <v>50.43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1.5</v>
      </c>
      <c r="H12" s="12">
        <f ca="1">ROUND(INDIRECT(ADDRESS(ROW()+(0), COLUMN()+(-2), 1))*INDIRECT(ADDRESS(ROW()+(0), COLUMN()+(-1), 1)), 2)</f>
        <v>0.01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30.86</v>
      </c>
      <c r="H13" s="12">
        <f ca="1">ROUND(INDIRECT(ADDRESS(ROW()+(0), COLUMN()+(-2), 1))*INDIRECT(ADDRESS(ROW()+(0), COLUMN()+(-1), 1)), 2)</f>
        <v>30.86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0.174</v>
      </c>
      <c r="G14" s="14">
        <v>11.5</v>
      </c>
      <c r="H14" s="14">
        <f ca="1">ROUND(INDIRECT(ADDRESS(ROW()+(0), COLUMN()+(-2), 1))*INDIRECT(ADDRESS(ROW()+(0), COLUMN()+(-1), 1)), 2)</f>
        <v>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87.93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0.022</v>
      </c>
      <c r="G17" s="14">
        <v>40.9</v>
      </c>
      <c r="H17" s="14">
        <f ca="1">ROUND(INDIRECT(ADDRESS(ROW()+(0), COLUMN()+(-2), 1))*INDIRECT(ADDRESS(ROW()+(0), COLUMN()+(-1), 1)), 2)</f>
        <v>0.9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0.599</v>
      </c>
      <c r="G20" s="12">
        <v>28.42</v>
      </c>
      <c r="H20" s="12">
        <f ca="1">ROUND(INDIRECT(ADDRESS(ROW()+(0), COLUMN()+(-2), 1))*INDIRECT(ADDRESS(ROW()+(0), COLUMN()+(-1), 1)), 2)</f>
        <v>17.02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0.457</v>
      </c>
      <c r="G21" s="14">
        <v>23.81</v>
      </c>
      <c r="H21" s="14">
        <f ca="1">ROUND(INDIRECT(ADDRESS(ROW()+(0), COLUMN()+(-2), 1))*INDIRECT(ADDRESS(ROW()+(0), COLUMN()+(-1), 1)), 2)</f>
        <v>10.88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27.9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116.73</v>
      </c>
      <c r="H24" s="14">
        <f ca="1">ROUND(INDIRECT(ADDRESS(ROW()+(0), COLUMN()+(-2), 1))*INDIRECT(ADDRESS(ROW()+(0), COLUMN()+(-1), 1))/100, 2)</f>
        <v>2.33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119.06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