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<sst xmlns="http://schemas.openxmlformats.org/spreadsheetml/2006/main" count="49" uniqueCount="49">
  <si>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</si>
  <si>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</si>
  <si>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</si>
  <si>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</si>
  <si>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Formació d'arqueta enterrada, de dimensions interiors 60x60x60 cm, de formigó en massa "in situ" HM-35/P/20/X0+XA2, sobre solera de formigó en massa HM-30/B/20/X0+XA2 de 15 cm de gruix, amb marc i tapa de ferro colat classe B-125 segons UNE-EN 124, per a allotjament de la vàlvula; prèvia excavació amb mitjans mecànics i posterior reomplert de l'extradós amb material granular. Inclús motlle reutilitzable de xapa metàl·lica, amortitzable en 20 usos. El preu no inclou la vàlvula.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</si>
  <si>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</si>
  <si>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</si>
  <si>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</si>
  <si>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</si>
  <si>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</si>
  <si>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</si>
  <si>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</si>
  <si>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mt10hmf010rRb</t>
  </si>
  <si>
    <t xml:space="preserve">m³</t>
  </si>
  <si>
    <t xml:space="preserve">Formigó HM-30/B/20/X0+XA2, fabricat en central, amb ciment SR.</t>
  </si>
  <si>
    <t xml:space="preserve">mt08aaa010a</t>
  </si>
  <si>
    <t xml:space="preserve">m³</t>
  </si>
  <si>
    <t xml:space="preserve">Aigua.</t>
  </si>
  <si>
    <t xml:space="preserve">mt08epr030c</t>
  </si>
  <si>
    <t xml:space="preserve">U</t>
  </si>
  <si>
    <t xml:space="preserve">Motlle reutilitzable per a formació de pericons de secció quadrada de 60x60x60 cm, de xapa metàl·lica, inclús accessoris de muntatge.</t>
  </si>
  <si>
    <t xml:space="preserve">mt10hmf010rUc</t>
  </si>
  <si>
    <t xml:space="preserve">m³</t>
  </si>
  <si>
    <t xml:space="preserve">Formigó HM-35/P/20/X0+XA2, fabricat en central, amb ciment SR.</t>
  </si>
  <si>
    <t xml:space="preserve">mt11tfa010c</t>
  </si>
  <si>
    <t xml:space="preserve">U</t>
  </si>
  <si>
    <t xml:space="preserve">Marc i tapa de ferro colat, 60x60 cm, per pericó registrable, classe B-125 segons UNE-EN 124.</t>
  </si>
  <si>
    <t xml:space="preserve">mt01arr010a</t>
  </si>
  <si>
    <t xml:space="preserve">t</t>
  </si>
  <si>
    <t xml:space="preserve">Grava de pedrera, de 19 a 25 mm de diàmetre.</t>
  </si>
  <si>
    <t xml:space="preserve">Subtotal materials:</t>
  </si>
  <si>
    <t xml:space="preserve">Equip i maquinària</t>
  </si>
  <si>
    <t xml:space="preserve">mq01ret020b</t>
  </si>
  <si>
    <t xml:space="preserve">h</t>
  </si>
  <si>
    <t xml:space="preserve">Retrocarregadora sobre pneumàtics, de 70 kW.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</si>
  <si>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</si>
  <si>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</si>
  <si>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</si>
  <si>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</si>
  <si>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</si>
  <si>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</si>
  <si>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</si>
  <si>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</si>
  <si>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</si>
  <si>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</si>
  <si>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</si>
  <si>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</si>
  <si>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9,38€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</si>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</sst>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70" customWidth="1"/>
    <col min="4" max="4" width="6.63" customWidth="1"/>
    <col min="5" max="5" width="71.40" customWidth="1"/>
    <col min="6" max="6" width="14.4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0.122</v>
      </c>
      <c r="G10" s="12">
        <v>115.86</v>
      </c>
      <c r="H10" s="12">
        <f ca="1">ROUND(INDIRECT(ADDRESS(ROW()+(0), COLUMN()+(-2), 1))*INDIRECT(ADDRESS(ROW()+(0), COLUMN()+(-1), 1)), 2)</f>
        <v>14.13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0.009</v>
      </c>
      <c r="G11" s="12">
        <v>1.5</v>
      </c>
      <c r="H11" s="12">
        <f ca="1">ROUND(INDIRECT(ADDRESS(ROW()+(0), COLUMN()+(-2), 1))*INDIRECT(ADDRESS(ROW()+(0), COLUMN()+(-1), 1)), 2)</f>
        <v>0.01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0.05</v>
      </c>
      <c r="G12" s="12">
        <v>368.07</v>
      </c>
      <c r="H12" s="12">
        <f ca="1">ROUND(INDIRECT(ADDRESS(ROW()+(0), COLUMN()+(-2), 1))*INDIRECT(ADDRESS(ROW()+(0), COLUMN()+(-1), 1)), 2)</f>
        <v>18.4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0.207</v>
      </c>
      <c r="G13" s="12">
        <v>115.16</v>
      </c>
      <c r="H13" s="12">
        <f ca="1">ROUND(INDIRECT(ADDRESS(ROW()+(0), COLUMN()+(-2), 1))*INDIRECT(ADDRESS(ROW()+(0), COLUMN()+(-1), 1)), 2)</f>
        <v>23.84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55.66</v>
      </c>
      <c r="H14" s="12">
        <f ca="1">ROUND(INDIRECT(ADDRESS(ROW()+(0), COLUMN()+(-2), 1))*INDIRECT(ADDRESS(ROW()+(0), COLUMN()+(-1), 1)), 2)</f>
        <v>55.66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0.581</v>
      </c>
      <c r="G15" s="14">
        <v>11.5</v>
      </c>
      <c r="H15" s="14">
        <f ca="1">ROUND(INDIRECT(ADDRESS(ROW()+(0), COLUMN()+(-2), 1))*INDIRECT(ADDRESS(ROW()+(0), COLUMN()+(-1), 1)), 2)</f>
        <v>6.68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118.72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0.082</v>
      </c>
      <c r="G18" s="14">
        <v>40.9</v>
      </c>
      <c r="H18" s="14">
        <f ca="1">ROUND(INDIRECT(ADDRESS(ROW()+(0), COLUMN()+(-2), 1))*INDIRECT(ADDRESS(ROW()+(0), COLUMN()+(-1), 1)), 2)</f>
        <v>3.35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3.35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1.331</v>
      </c>
      <c r="G21" s="12">
        <v>28.42</v>
      </c>
      <c r="H21" s="12">
        <f ca="1">ROUND(INDIRECT(ADDRESS(ROW()+(0), COLUMN()+(-2), 1))*INDIRECT(ADDRESS(ROW()+(0), COLUMN()+(-1), 1)), 2)</f>
        <v>37.83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1.006</v>
      </c>
      <c r="G22" s="14">
        <v>23.81</v>
      </c>
      <c r="H22" s="14">
        <f ca="1">ROUND(INDIRECT(ADDRESS(ROW()+(0), COLUMN()+(-2), 1))*INDIRECT(ADDRESS(ROW()+(0), COLUMN()+(-1), 1)), 2)</f>
        <v>23.95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61.78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183.85</v>
      </c>
      <c r="H25" s="14">
        <f ca="1">ROUND(INDIRECT(ADDRESS(ROW()+(0), COLUMN()+(-2), 1))*INDIRECT(ADDRESS(ROW()+(0), COLUMN()+(-1), 1))/100, 2)</f>
        <v>3.68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187.53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