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<sst xmlns="http://schemas.openxmlformats.org/spreadsheetml/2006/main" count="26" uniqueCount="26">
  <si>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</si>
  <si>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IEX052</t>
  </si>
  <si>
    <t xml:space="preserve">U</t>
  </si>
  <si>
    <t xml:space="preserve">Interruptor magnètic automàtic, modular.</t>
  </si>
  <si>
    <r>
      <rPr>
        <sz val="8.25"/>
        <color rgb="FF000000"/>
        <rFont val="Arial"/>
        <family val="2"/>
      </rPr>
      <t xml:space="preserve">Interruptor automàtic magnètic, tripolar (3P), intensitat nominal 12,5 A, poder de tall 25 kA, corba MA.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</si>
  <si>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</si>
  <si>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</si>
  <si>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</si>
  <si>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</si>
  <si>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</si>
  <si>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</si>
  <si>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</si>
  <si>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mt35ase838nn</t>
  </si>
  <si>
    <t xml:space="preserve">U</t>
  </si>
  <si>
    <t xml:space="preserve">Interruptor automàtic magnètic, tripolar (3P), intensitat nominal 12,5 A, poder de tall 25 kA, corba MA, de 54x94x78,5 mm, grau de protecció IP20, muntatge sobre carril DIN (35 mm), segons UNE-EN 60947-2.</t>
  </si>
  <si>
    <t xml:space="preserve">Subtotal materials:</t>
  </si>
  <si>
    <t xml:space="preserve">Mà d'obra</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</si>
  <si>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</si>
  <si>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</si>
  <si>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</si>
  <si>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</si>
  <si>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</si>
  <si>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</si>
  <si>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</si>
  <si>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13,92€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</si>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</sst>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262.41</v>
      </c>
      <c r="H10" s="14">
        <f ca="1">ROUND(INDIRECT(ADDRESS(ROW()+(0), COLUMN()+(-2), 1))*INDIRECT(ADDRESS(ROW()+(0), COLUMN()+(-1), 1)), 2)</f>
        <v>262.41</v>
      </c>
    </row>
    <row r="11" spans="1:8" ht="13.50" thickBot="1" customHeight="1">
      <c r="A11" s="15"/>
      <c r="B11" s="15"/>
      <c r="C11" s="15"/>
      <c r="D11" s="15"/>
      <c r="E11" s="15"/>
      <c r="F11" s="9" t="s">
        <v>15</v>
      </c>
      <c r="G11" s="9"/>
      <c r="H11" s="17">
        <f ca="1">ROUND(SUM(INDIRECT(ADDRESS(ROW()+(-1), COLUMN()+(0), 1))), 2)</f>
        <v>262.41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0.36</v>
      </c>
      <c r="G13" s="14">
        <v>29.34</v>
      </c>
      <c r="H13" s="14">
        <f ca="1">ROUND(INDIRECT(ADDRESS(ROW()+(0), COLUMN()+(-2), 1))*INDIRECT(ADDRESS(ROW()+(0), COLUMN()+(-1), 1)), 2)</f>
        <v>10.56</v>
      </c>
    </row>
    <row r="14" spans="1:8" ht="13.50" thickBot="1" customHeight="1">
      <c r="A14" s="15"/>
      <c r="B14" s="15"/>
      <c r="C14" s="15"/>
      <c r="D14" s="15"/>
      <c r="E14" s="15"/>
      <c r="F14" s="9" t="s">
        <v>20</v>
      </c>
      <c r="G14" s="9"/>
      <c r="H14" s="17">
        <f ca="1">ROUND(SUM(INDIRECT(ADDRESS(ROW()+(-1), COLUMN()+(0), 1))), 2)</f>
        <v>10.56</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272.97</v>
      </c>
      <c r="H16" s="14">
        <f ca="1">ROUND(INDIRECT(ADDRESS(ROW()+(0), COLUMN()+(-2), 1))*INDIRECT(ADDRESS(ROW()+(0), COLUMN()+(-1), 1))/100, 2)</f>
        <v>5.46</v>
      </c>
    </row>
    <row r="17" spans="1:8" ht="13.50" thickBot="1" customHeight="1">
      <c r="A17" s="21" t="s">
        <v>24</v>
      </c>
      <c r="B17" s="21"/>
      <c r="C17" s="21"/>
      <c r="D17" s="22"/>
      <c r="E17" s="23"/>
      <c r="F17" s="24" t="s">
        <v>25</v>
      </c>
      <c r="G17" s="25"/>
      <c r="H17" s="26">
        <f ca="1">ROUND(SUM(INDIRECT(ADDRESS(ROW()+(-1), COLUMN()+(0), 1)),INDIRECT(ADDRESS(ROW()+(-3), COLUMN()+(0), 1)),INDIRECT(ADDRESS(ROW()+(-6), COLUMN()+(0), 1))), 2)</f>
        <v>278.43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E17"/>
    <mergeCell ref="F17:G17"/>
  </mergeCells>
  <pageMargins left="0.147638" right="0.147638" top="0.206693" bottom="0.206693" header="0.0" footer="0.0"/>
  <pageSetup paperSize="9" orientation="portrait"/>
  <rowBreaks count="0" manualBreakCount="0">
    </rowBreaks>
</worksheet>
</file>