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<sst xmlns="http://schemas.openxmlformats.org/spreadsheetml/2006/main" count="131" uniqueCount="131">
  <si>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</si>
  <si>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</si>
  <si>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</t>
  </si>
  <si>
    <t xml:space="preserve">Xarxa de distribució interior en habitatge d'edifici plurifamiliar.</t>
  </si>
  <si>
    <r>
      <rPr>
        <sz val="8.25"/>
        <color rgb="FF000000"/>
        <rFont val="Arial"/>
        <family val="2"/>
      </rPr>
      <t xml:space="preserve">Xarxa elèctrica de distribució interior d'un habitatge d'edifici plurifamiliar amb electrificació elevada, amb les següents estances: vestíbul, passadís, menjador, dormitori doble, 2 dormitoris senzills, bany, bany petit, cuina, galeria, terrassa, composta de: quadre general de comandament i protecció; circuits interiors amb cablejat sota tub protector de PVC flexible: C1, C2, C3, C4, C5, C12 del tipus C5; mecanismes gamma bàsica (tecla o tapa i marc: blanc; embellidor: blanc).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</si>
  <si>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</si>
  <si>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</si>
  <si>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</si>
  <si>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</si>
  <si>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</si>
  <si>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</si>
  <si>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</si>
  <si>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mt35cgm040m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</si>
  <si>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</si>
  <si>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</si>
  <si>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mt35cgm021abbal</t>
  </si>
  <si>
    <t xml:space="preserve">U</t>
  </si>
  <si>
    <t xml:space="preserve">Interruptor general automàtic (IGA), de 2 mòduls, bipolar (2P), amb 6 kA de poder de tall, de 40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</si>
  <si>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</si>
  <si>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</si>
  <si>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</si>
  <si>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</si>
  <si>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</si>
  <si>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</si>
  <si>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</si>
  <si>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</si>
  <si>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</si>
  <si>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</si>
  <si>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</si>
  <si>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</si>
  <si>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mt35cgm021bbbaf</t>
  </si>
  <si>
    <t xml:space="preserve">U</t>
  </si>
  <si>
    <t xml:space="preserve">Interruptor automàtic magnetotèrmic, de 2 mòduls, bipolar (2P), amb 6 kA de poder de tall, de 20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</si>
  <si>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</si>
  <si>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</si>
  <si>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</si>
  <si>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</si>
  <si>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</si>
  <si>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</si>
  <si>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</si>
  <si>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</si>
  <si>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</si>
  <si>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mt35aia010c</t>
  </si>
  <si>
    <t xml:space="preserve">m</t>
  </si>
  <si>
    <t xml:space="preserve">Tub corbable de PVC, corrugat, de color negre, de 25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</si>
  <si>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</si>
  <si>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</si>
  <si>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</si>
  <si>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</si>
  <si>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</si>
  <si>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</si>
  <si>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</si>
  <si>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</si>
  <si>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</si>
  <si>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</si>
  <si>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</si>
  <si>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</si>
  <si>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mt35caj011</t>
  </si>
  <si>
    <t xml:space="preserve">U</t>
  </si>
  <si>
    <t xml:space="preserve">Caixa d'encastar per presa de 25 A (especial per presa de corrent en cuines).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</si>
  <si>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</si>
  <si>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</si>
  <si>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</si>
  <si>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mt35cun040cb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</si>
  <si>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</si>
  <si>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C2, preses de corrent d'ús general i frigorífic. Segons UNE 21031-3.</t>
  </si>
  <si>
    <t xml:space="preserve">mt35cun040dd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</si>
  <si>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</si>
  <si>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(V), per a circuit C3, cuina i forn. Segons UNE 21031-3.</t>
  </si>
  <si>
    <t xml:space="preserve">mt35cun040ec</t>
  </si>
  <si>
    <t xml:space="preserve">m</t>
  </si>
  <si>
    <t xml:space="preserve">Cable unipolar H07V-K, sent la seva tensió assignada de 450/750 V, reacció al foc classe Eca segons UNE-EN 50575, amb conductor multifilar de coure classe 5 (-K) de 4 mm² de secció, amb aïllament de PVC (V), per a circuit C4, rentadora, rentavaixelles i termos elèctric. Segons UNE 21031-3.</t>
  </si>
  <si>
    <t xml:space="preserve">mt35cun040fb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</si>
  <si>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</si>
  <si>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C5, preses de corrent dels banys i de cuina. Segons UNE 21031-3.</t>
  </si>
  <si>
    <t xml:space="preserve">mt35cun040ob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</si>
  <si>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</si>
  <si>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C12, addicional del tipus C5, preses de corrent dels banys i de cuina. Segons UNE 21031-3.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</si>
  <si>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</si>
  <si>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</si>
  <si>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</si>
  <si>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</si>
  <si>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</si>
  <si>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</si>
  <si>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</si>
  <si>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</si>
  <si>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</si>
  <si>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</si>
  <si>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</si>
  <si>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</si>
  <si>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mt33seg103a</t>
  </si>
  <si>
    <t xml:space="preserve">U</t>
  </si>
  <si>
    <t xml:space="preserve">Commutador de creuament, gamma bàsica, amb tecla simple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</si>
  <si>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</si>
  <si>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</si>
  <si>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</si>
  <si>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</si>
  <si>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</si>
  <si>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</si>
  <si>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</si>
  <si>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</si>
  <si>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</si>
  <si>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mt33seg127a</t>
  </si>
  <si>
    <t xml:space="preserve">U</t>
  </si>
  <si>
    <t xml:space="preserve">Base d'endoll de 16 A 2P+T, gamma bàsica, amb tapa de color blanc.</t>
  </si>
  <si>
    <t xml:space="preserve">mt33seg117b</t>
  </si>
  <si>
    <t xml:space="preserve">U</t>
  </si>
  <si>
    <t xml:space="preserve">Marc horitzontal de 3 elements, gamma bàsica, de color blanc.</t>
  </si>
  <si>
    <t xml:space="preserve">mt33seg110a</t>
  </si>
  <si>
    <t xml:space="preserve">U</t>
  </si>
  <si>
    <t xml:space="preserve">Base d'endoll de 25 A 2P+T i 250 V per cuina, gamma bàsica, amb tapa i marc d'1 element de color blanc i embellidor de color blanc.</t>
  </si>
  <si>
    <t xml:space="preserve">mt33seg504a</t>
  </si>
  <si>
    <t xml:space="preserve">U</t>
  </si>
  <si>
    <t xml:space="preserve">Base d'endoll de 16 A 2P+T monobloc estanca,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</si>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</sst>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12.43</v>
      </c>
      <c r="H14" s="12">
        <f ca="1">ROUND(INDIRECT(ADDRESS(ROW()+(0), COLUMN()+(-2), 1))*INDIRECT(ADDRESS(ROW()+(0), COLUMN()+(-1), 1)), 2)</f>
        <v>12.43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12.66</v>
      </c>
      <c r="H15" s="12">
        <f ca="1">ROUND(INDIRECT(ADDRESS(ROW()+(0), COLUMN()+(-2), 1))*INDIRECT(ADDRESS(ROW()+(0), COLUMN()+(-1), 1)), 2)</f>
        <v>37.98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13.59</v>
      </c>
      <c r="H16" s="12">
        <f ca="1">ROUND(INDIRECT(ADDRESS(ROW()+(0), COLUMN()+(-2), 1))*INDIRECT(ADDRESS(ROW()+(0), COLUMN()+(-1), 1)), 2)</f>
        <v>13.59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14.08</v>
      </c>
      <c r="H17" s="12">
        <f ca="1">ROUND(INDIRECT(ADDRESS(ROW()+(0), COLUMN()+(-2), 1))*INDIRECT(ADDRESS(ROW()+(0), COLUMN()+(-1), 1)), 2)</f>
        <v>14.08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0.37</v>
      </c>
      <c r="H18" s="12">
        <f ca="1">ROUND(INDIRECT(ADDRESS(ROW()+(0), COLUMN()+(-2), 1))*INDIRECT(ADDRESS(ROW()+(0), COLUMN()+(-1), 1)), 2)</f>
        <v>44.22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0.42</v>
      </c>
      <c r="H19" s="12">
        <f ca="1">ROUND(INDIRECT(ADDRESS(ROW()+(0), COLUMN()+(-2), 1))*INDIRECT(ADDRESS(ROW()+(0), COLUMN()+(-1), 1)), 2)</f>
        <v>62.75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0.55</v>
      </c>
      <c r="H20" s="12">
        <f ca="1">ROUND(INDIRECT(ADDRESS(ROW()+(0), COLUMN()+(-2), 1))*INDIRECT(ADDRESS(ROW()+(0), COLUMN()+(-1), 1)), 2)</f>
        <v>4.57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1.79</v>
      </c>
      <c r="H21" s="12">
        <f ca="1">ROUND(INDIRECT(ADDRESS(ROW()+(0), COLUMN()+(-2), 1))*INDIRECT(ADDRESS(ROW()+(0), COLUMN()+(-1), 1)), 2)</f>
        <v>12.53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2.29</v>
      </c>
      <c r="H22" s="12">
        <f ca="1">ROUND(INDIRECT(ADDRESS(ROW()+(0), COLUMN()+(-2), 1))*INDIRECT(ADDRESS(ROW()+(0), COLUMN()+(-1), 1)), 2)</f>
        <v>6.87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0.17</v>
      </c>
      <c r="H23" s="12">
        <f ca="1">ROUND(INDIRECT(ADDRESS(ROW()+(0), COLUMN()+(-2), 1))*INDIRECT(ADDRESS(ROW()+(0), COLUMN()+(-1), 1)), 2)</f>
        <v>6.63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0.21</v>
      </c>
      <c r="H24" s="12">
        <f ca="1">ROUND(INDIRECT(ADDRESS(ROW()+(0), COLUMN()+(-2), 1))*INDIRECT(ADDRESS(ROW()+(0), COLUMN()+(-1), 1)), 2)</f>
        <v>3.57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2.01</v>
      </c>
      <c r="H25" s="12">
        <f ca="1">ROUND(INDIRECT(ADDRESS(ROW()+(0), COLUMN()+(-2), 1))*INDIRECT(ADDRESS(ROW()+(0), COLUMN()+(-1), 1)), 2)</f>
        <v>2.01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0.4</v>
      </c>
      <c r="H26" s="12">
        <f ca="1">ROUND(INDIRECT(ADDRESS(ROW()+(0), COLUMN()+(-2), 1))*INDIRECT(ADDRESS(ROW()+(0), COLUMN()+(-1), 1)), 2)</f>
        <v>172.8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0.66</v>
      </c>
      <c r="H27" s="12">
        <f ca="1">ROUND(INDIRECT(ADDRESS(ROW()+(0), COLUMN()+(-2), 1))*INDIRECT(ADDRESS(ROW()+(0), COLUMN()+(-1), 1)), 2)</f>
        <v>237.6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1.55</v>
      </c>
      <c r="H28" s="12">
        <f ca="1">ROUND(INDIRECT(ADDRESS(ROW()+(0), COLUMN()+(-2), 1))*INDIRECT(ADDRESS(ROW()+(0), COLUMN()+(-1), 1)), 2)</f>
        <v>46.5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1.06</v>
      </c>
      <c r="H29" s="12">
        <f ca="1">ROUND(INDIRECT(ADDRESS(ROW()+(0), COLUMN()+(-2), 1))*INDIRECT(ADDRESS(ROW()+(0), COLUMN()+(-1), 1)), 2)</f>
        <v>57.24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0.66</v>
      </c>
      <c r="H30" s="12">
        <f ca="1">ROUND(INDIRECT(ADDRESS(ROW()+(0), COLUMN()+(-2), 1))*INDIRECT(ADDRESS(ROW()+(0), COLUMN()+(-1), 1)), 2)</f>
        <v>41.58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0.66</v>
      </c>
      <c r="H31" s="12">
        <f ca="1">ROUND(INDIRECT(ADDRESS(ROW()+(0), COLUMN()+(-2), 1))*INDIRECT(ADDRESS(ROW()+(0), COLUMN()+(-1), 1)), 2)</f>
        <v>41.58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5.84</v>
      </c>
      <c r="H32" s="12">
        <f ca="1">ROUND(INDIRECT(ADDRESS(ROW()+(0), COLUMN()+(-2), 1))*INDIRECT(ADDRESS(ROW()+(0), COLUMN()+(-1), 1)), 2)</f>
        <v>40.88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8.98</v>
      </c>
      <c r="H33" s="12">
        <f ca="1">ROUND(INDIRECT(ADDRESS(ROW()+(0), COLUMN()+(-2), 1))*INDIRECT(ADDRESS(ROW()+(0), COLUMN()+(-1), 1)), 2)</f>
        <v>17.96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10.59</v>
      </c>
      <c r="H34" s="12">
        <f ca="1">ROUND(INDIRECT(ADDRESS(ROW()+(0), COLUMN()+(-2), 1))*INDIRECT(ADDRESS(ROW()+(0), COLUMN()+(-1), 1)), 2)</f>
        <v>10.59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6.22</v>
      </c>
      <c r="H35" s="12">
        <f ca="1">ROUND(INDIRECT(ADDRESS(ROW()+(0), COLUMN()+(-2), 1))*INDIRECT(ADDRESS(ROW()+(0), COLUMN()+(-1), 1)), 2)</f>
        <v>74.64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11.44</v>
      </c>
      <c r="H36" s="12">
        <f ca="1">ROUND(INDIRECT(ADDRESS(ROW()+(0), COLUMN()+(-2), 1))*INDIRECT(ADDRESS(ROW()+(0), COLUMN()+(-1), 1)), 2)</f>
        <v>11.44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6.58</v>
      </c>
      <c r="H37" s="12">
        <f ca="1">ROUND(INDIRECT(ADDRESS(ROW()+(0), COLUMN()+(-2), 1))*INDIRECT(ADDRESS(ROW()+(0), COLUMN()+(-1), 1)), 2)</f>
        <v>6.58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20.71</v>
      </c>
      <c r="H38" s="12">
        <f ca="1">ROUND(INDIRECT(ADDRESS(ROW()+(0), COLUMN()+(-2), 1))*INDIRECT(ADDRESS(ROW()+(0), COLUMN()+(-1), 1)), 2)</f>
        <v>20.71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6.22</v>
      </c>
      <c r="H39" s="12">
        <f ca="1">ROUND(INDIRECT(ADDRESS(ROW()+(0), COLUMN()+(-2), 1))*INDIRECT(ADDRESS(ROW()+(0), COLUMN()+(-1), 1)), 2)</f>
        <v>167.94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3.41</v>
      </c>
      <c r="H40" s="12">
        <f ca="1">ROUND(INDIRECT(ADDRESS(ROW()+(0), COLUMN()+(-2), 1))*INDIRECT(ADDRESS(ROW()+(0), COLUMN()+(-1), 1)), 2)</f>
        <v>10.23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6.63</v>
      </c>
      <c r="H41" s="12">
        <f ca="1">ROUND(INDIRECT(ADDRESS(ROW()+(0), COLUMN()+(-2), 1))*INDIRECT(ADDRESS(ROW()+(0), COLUMN()+(-1), 1)), 2)</f>
        <v>6.63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11.75</v>
      </c>
      <c r="H42" s="12">
        <f ca="1">ROUND(INDIRECT(ADDRESS(ROW()+(0), COLUMN()+(-2), 1))*INDIRECT(ADDRESS(ROW()+(0), COLUMN()+(-1), 1)), 2)</f>
        <v>11.75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9.68</v>
      </c>
      <c r="H43" s="12">
        <f ca="1">ROUND(INDIRECT(ADDRESS(ROW()+(0), COLUMN()+(-2), 1))*INDIRECT(ADDRESS(ROW()+(0), COLUMN()+(-1), 1)), 2)</f>
        <v>19.36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1.48</v>
      </c>
      <c r="H44" s="14">
        <f ca="1">ROUND(INDIRECT(ADDRESS(ROW()+(0), COLUMN()+(-2), 1))*INDIRECT(ADDRESS(ROW()+(0), COLUMN()+(-1), 1)), 2)</f>
        <v>5.92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1571.94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21.777</v>
      </c>
      <c r="G47" s="12">
        <v>30.63</v>
      </c>
      <c r="H47" s="12">
        <f ca="1">ROUND(INDIRECT(ADDRESS(ROW()+(0), COLUMN()+(-2), 1))*INDIRECT(ADDRESS(ROW()+(0), COLUMN()+(-1), 1)), 2)</f>
        <v>667.03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21.777</v>
      </c>
      <c r="G48" s="14">
        <v>26.36</v>
      </c>
      <c r="H48" s="14">
        <f ca="1">ROUND(INDIRECT(ADDRESS(ROW()+(0), COLUMN()+(-2), 1))*INDIRECT(ADDRESS(ROW()+(0), COLUMN()+(-1), 1)), 2)</f>
        <v>574.04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1241.07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2813.01</v>
      </c>
      <c r="H51" s="14">
        <f ca="1">ROUND(INDIRECT(ADDRESS(ROW()+(0), COLUMN()+(-2), 1))*INDIRECT(ADDRESS(ROW()+(0), COLUMN()+(-1), 1))/100, 2)</f>
        <v>56.26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2869.27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