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<sst xmlns="http://schemas.openxmlformats.org/spreadsheetml/2006/main" count="29" uniqueCount="29">
  <si>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</si>
  <si>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</si>
  <si>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</si>
  <si>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elèctric per a mitja tensió "PRYSMIAN GROUP".</t>
  </si>
  <si>
    <r>
      <rPr>
        <sz val="8.25"/>
        <color rgb="FF000000"/>
        <rFont val="Arial"/>
        <family val="2"/>
      </rPr>
      <t xml:space="preserve">Cable elèctric unipolar, Al Voltalene H Compact "PRYSMIAN", normalitzat per Endesa, procés de fabricació de l'aïllament mitjançant triple extrusió en línia catenària, amb reticulació de l'aïllament millorada i capa semiconductora externa extraïble en fred, tipus AL RH5Z1 12/20 kV, tensió nominal 12/20 kV, reacció al foc classe Fca, amb conductor format per corda rodona compacta de fils d'alumini, rígid (classe 2), de 1x240 mm² de secció, capa interna extrusionada de material semiconductor, aïllament de polietilè reticulat (XLPE), capa externa extrusionada de material semiconductor, separable en fred, amb barrera contra la propagació longitudinal de la humitat, pantalla de cinta longitudinal d'alumini termosoldada i adherida a la coberta,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</si>
  <si>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</si>
  <si>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</si>
  <si>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</si>
  <si>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</si>
  <si>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</si>
  <si>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</si>
  <si>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</si>
  <si>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mt35pry050g</t>
  </si>
  <si>
    <t xml:space="preserve">m</t>
  </si>
  <si>
    <t xml:space="preserve">Cable elèctric unipolar, Al Voltalene H Compact "PRYSMIAN", normalitzat per Endesa, procés de fabricació de l'aïllament mitjançant triple extrusió en línia catenària, amb reticulació de l'aïllament millorada i capa semiconductora externa extraïble en fred, tipus AL RH5Z1 12/20 kV, tensió nominal 12/20 kV, reacció al foc classe Fca, amb conductor format per corda rodona compacta de fils d'alumini, rígid (classe 2), de 1x240 mm² de secció, capa interna extrusionada de material semiconductor, aïllament de polietilè reticulat (XLPE), capa externa extrusionada de material semiconductor, separable en fred, amb barrera contra la propagació longitudinal de la humitat, pantalla de cinta longitudinal d'alumini termosoldada i adherida a la coberta,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 Segons UNE 211620.</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</si>
  <si>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</si>
  <si>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</si>
  <si>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</si>
  <si>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</si>
  <si>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</si>
  <si>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</si>
  <si>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</si>
  <si>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</si>
  <si>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</si>
  <si>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</si>
  <si>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</si>
  <si>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</si>
  <si>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0,80€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</si>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</sst>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5.95" customWidth="1"/>
    <col min="5" max="5" width="76.84"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17.12</v>
      </c>
      <c r="H10" s="14">
        <f ca="1">ROUND(INDIRECT(ADDRESS(ROW()+(0), COLUMN()+(-2), 1))*INDIRECT(ADDRESS(ROW()+(0), COLUMN()+(-1), 1)), 2)</f>
        <v>17.12</v>
      </c>
    </row>
    <row r="11" spans="1:8" ht="13.50" thickBot="1" customHeight="1">
      <c r="A11" s="15"/>
      <c r="B11" s="15"/>
      <c r="C11" s="15"/>
      <c r="D11" s="15"/>
      <c r="E11" s="15"/>
      <c r="F11" s="9" t="s">
        <v>15</v>
      </c>
      <c r="G11" s="9"/>
      <c r="H11" s="17">
        <f ca="1">ROUND(SUM(INDIRECT(ADDRESS(ROW()+(-1), COLUMN()+(0), 1))), 2)</f>
        <v>17.12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0.043</v>
      </c>
      <c r="G13" s="13">
        <v>30.63</v>
      </c>
      <c r="H13" s="13">
        <f ca="1">ROUND(INDIRECT(ADDRESS(ROW()+(0), COLUMN()+(-2), 1))*INDIRECT(ADDRESS(ROW()+(0), COLUMN()+(-1), 1)), 2)</f>
        <v>1.32</v>
      </c>
    </row>
    <row r="14" spans="1:8" ht="13.50" thickBot="1" customHeight="1">
      <c r="A14" s="1" t="s">
        <v>20</v>
      </c>
      <c r="B14" s="1"/>
      <c r="C14" s="10" t="s">
        <v>21</v>
      </c>
      <c r="D14" s="10"/>
      <c r="E14" s="1" t="s">
        <v>22</v>
      </c>
      <c r="F14" s="12">
        <v>0.043</v>
      </c>
      <c r="G14" s="14">
        <v>26.36</v>
      </c>
      <c r="H14" s="14">
        <f ca="1">ROUND(INDIRECT(ADDRESS(ROW()+(0), COLUMN()+(-2), 1))*INDIRECT(ADDRESS(ROW()+(0), COLUMN()+(-1), 1)), 2)</f>
        <v>1.13</v>
      </c>
    </row>
    <row r="15" spans="1:8" ht="13.50" thickBot="1" customHeight="1">
      <c r="A15" s="15"/>
      <c r="B15" s="15"/>
      <c r="C15" s="15"/>
      <c r="D15" s="15"/>
      <c r="E15" s="15"/>
      <c r="F15" s="9" t="s">
        <v>23</v>
      </c>
      <c r="G15" s="9"/>
      <c r="H15" s="17">
        <f ca="1">ROUND(SUM(INDIRECT(ADDRESS(ROW()+(-1), COLUMN()+(0), 1)),INDIRECT(ADDRESS(ROW()+(-2), COLUMN()+(0), 1))), 2)</f>
        <v>2.45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19.57</v>
      </c>
      <c r="H17" s="14">
        <f ca="1">ROUND(INDIRECT(ADDRESS(ROW()+(0), COLUMN()+(-2), 1))*INDIRECT(ADDRESS(ROW()+(0), COLUMN()+(-1), 1))/100, 2)</f>
        <v>0.39</v>
      </c>
    </row>
    <row r="18" spans="1:8" ht="13.50" thickBot="1" customHeight="1">
      <c r="A18" s="21" t="s">
        <v>27</v>
      </c>
      <c r="B18" s="21"/>
      <c r="C18" s="22"/>
      <c r="D18" s="22"/>
      <c r="E18" s="23"/>
      <c r="F18" s="24" t="s">
        <v>28</v>
      </c>
      <c r="G18" s="25"/>
      <c r="H18" s="26">
        <f ca="1">ROUND(SUM(INDIRECT(ADDRESS(ROW()+(-1), COLUMN()+(0), 1)),INDIRECT(ADDRESS(ROW()+(-3), COLUMN()+(0), 1)),INDIRECT(ADDRESS(ROW()+(-7), COLUMN()+(0), 1))), 2)</f>
        <v>19.96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