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<sst xmlns="http://schemas.openxmlformats.org/spreadsheetml/2006/main" count="41" uniqueCount="41">
  <si>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</si>
  <si>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ICV162</t>
  </si>
  <si>
    <t xml:space="preserve">U</t>
  </si>
  <si>
    <t xml:space="preserve">Unitat aigua-aigua, bomba de calor, per a producció d'A.C.S., calefacció i refrigeració.</t>
  </si>
  <si>
    <r>
      <rPr>
        <sz val="8.25"/>
        <color rgb="FF000000"/>
        <rFont val="Arial"/>
        <family val="2"/>
      </rPr>
      <t xml:space="preserve">Bomba de calor reversible, aigua-aigua, classe d'eficiència energètica en calefacció A++, classe d'eficiència energètica en A.C.S. A, perfil de consum XL, interacumulador d'A.C.S. d'acer inoxidable de 171 l, potència calorífica nominal 5,9 kW, COP 4,6, potència frigorífica nominal 6,9 kW, EER 5,2, pressió sonora 38 dBA, dimensions 1868x595x600 mm, pes 212 kg, alimentació monofàsica a 230 V, amb temperatura d'impulsió de fins 65°C, circuit refrigerant amb injecció de vapor EVI d'alt rendiment, vàlvula de 4 vies per a inversió de cicle, bescanviadors de plaques d'acer inoxidable d'alta capacitat amb injecció de líquid, refrigerant R-410A, calefacció elèctrica addicional de potència configurable fins a 9 kW, sistema de control, amb control de la temperatura amb sonda exterior, display digital, per cable, programació diària i setmanal, per a control de varis circuits de calefacció amb mòduls i termòstats addicionals, i mòdul hidràulic amb bescanviador de plaques, per a l'aprofitament energètic del pou d'aigües subterrànies, i bombes de circulació d'alta eficiència.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</si>
  <si>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</si>
  <si>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</si>
  <si>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</si>
  <si>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</si>
  <si>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</si>
  <si>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</si>
  <si>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</si>
  <si>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mt42vai057d</t>
  </si>
  <si>
    <t xml:space="preserve">U</t>
  </si>
  <si>
    <t xml:space="preserve">Bomba de calor reversible, aigua-aigua, classe d'eficiència energètica en calefacció A++, classe d'eficiència energètica en A.C.S. A, perfil de consum XL, interacumulador d'A.C.S. d'acer inoxidable de 171 l, potència calorífica nominal 5,9 kW, COP 4,6, potència frigorífica nominal 6,9 kW, EER 5,2, pressió sonora 38 dBA, dimensions 1868x595x600 mm, pes 212 kg, alimentació monofàsica a 230 V, amb temperatura d'impulsió de fins 65°C, circuit refrigerant amb injecció de vapor EVI d'alt rendiment, vàlvula de 4 vies per a inversió de cicle, bescanviadors de plaques d'acer inoxidable d'alta capacitat amb injecció de líquid, refrigerant R-410A, calefacció elèctrica addicional de potència configurable fins a 9 kW, sistema de control, amb control de la temperatura amb sonda exterior, display digital, per cable, programació diària i setmanal, per a control de varis circuits de calefacció amb mòduls i termòstats addicionals, i mòdul hidràulic amb bescanviador de plaques, per a l'aprofitament energètic del pou d'aigües subterrànies, i bombes de circulació d'alta eficiència.</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</si>
  <si>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</si>
  <si>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</si>
  <si>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</si>
  <si>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</si>
  <si>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</si>
  <si>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</si>
  <si>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</si>
  <si>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</si>
  <si>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</si>
  <si>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mt37sve010e</t>
  </si>
  <si>
    <t xml:space="preserve">U</t>
  </si>
  <si>
    <t xml:space="preserve">Vàlvula d'esfera de llautó niquelat per roscar de 1 1/4".</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</si>
  <si>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</si>
  <si>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</si>
  <si>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</si>
  <si>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</si>
  <si>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</si>
  <si>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</si>
  <si>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</si>
  <si>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</si>
  <si>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</si>
  <si>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</si>
  <si>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</si>
  <si>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</si>
  <si>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11.497,78€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</si>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</sst>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16891.9</v>
      </c>
      <c r="H10" s="12">
        <f ca="1">ROUND(INDIRECT(ADDRESS(ROW()+(0), COLUMN()+(-2), 1))*INDIRECT(ADDRESS(ROW()+(0), COLUMN()+(-1), 1)), 2)</f>
        <v>16891.9</v>
      </c>
    </row>
    <row r="11" spans="1:8" ht="34.50" thickBot="1" customHeight="1">
      <c r="A11" s="1" t="s">
        <v>15</v>
      </c>
      <c r="B11" s="1"/>
      <c r="C11" s="1"/>
      <c r="D11" s="10" t="s">
        <v>16</v>
      </c>
      <c r="E11" s="1" t="s">
        <v>17</v>
      </c>
      <c r="F11" s="11">
        <v>1</v>
      </c>
      <c r="G11" s="12">
        <v>18.67</v>
      </c>
      <c r="H11" s="12">
        <f ca="1">ROUND(INDIRECT(ADDRESS(ROW()+(0), COLUMN()+(-2), 1))*INDIRECT(ADDRESS(ROW()+(0), COLUMN()+(-1), 1)), 2)</f>
        <v>18.67</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3">
        <v>4</v>
      </c>
      <c r="G14" s="14">
        <v>16.78</v>
      </c>
      <c r="H14" s="14">
        <f ca="1">ROUND(INDIRECT(ADDRESS(ROW()+(0), COLUMN()+(-2), 1))*INDIRECT(ADDRESS(ROW()+(0), COLUMN()+(-1), 1)), 2)</f>
        <v>67.12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17181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7.913</v>
      </c>
      <c r="G17" s="12">
        <v>29.34</v>
      </c>
      <c r="H17" s="12">
        <f ca="1">ROUND(INDIRECT(ADDRESS(ROW()+(0), COLUMN()+(-2), 1))*INDIRECT(ADDRESS(ROW()+(0), COLUMN()+(-1), 1)), 2)</f>
        <v>232.17</v>
      </c>
    </row>
    <row r="18" spans="1:8" ht="13.50" thickBot="1" customHeight="1">
      <c r="A18" s="1" t="s">
        <v>32</v>
      </c>
      <c r="B18" s="1"/>
      <c r="C18" s="1"/>
      <c r="D18" s="10" t="s">
        <v>33</v>
      </c>
      <c r="E18" s="1" t="s">
        <v>34</v>
      </c>
      <c r="F18" s="13">
        <v>7.913</v>
      </c>
      <c r="G18" s="14">
        <v>25.25</v>
      </c>
      <c r="H18" s="14">
        <f ca="1">ROUND(INDIRECT(ADDRESS(ROW()+(0), COLUMN()+(-2), 1))*INDIRECT(ADDRESS(ROW()+(0), COLUMN()+(-1), 1)), 2)</f>
        <v>199.8</v>
      </c>
    </row>
    <row r="19" spans="1:8" ht="13.50" thickBot="1" customHeight="1">
      <c r="A19" s="15"/>
      <c r="B19" s="15"/>
      <c r="C19" s="15"/>
      <c r="D19" s="15"/>
      <c r="E19" s="15"/>
      <c r="F19" s="9" t="s">
        <v>35</v>
      </c>
      <c r="G19" s="9"/>
      <c r="H19" s="17">
        <f ca="1">ROUND(SUM(INDIRECT(ADDRESS(ROW()+(-1), COLUMN()+(0), 1)),INDIRECT(ADDRESS(ROW()+(-2), COLUMN()+(0), 1))), 2)</f>
        <v>431.97</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17613</v>
      </c>
      <c r="H21" s="14">
        <f ca="1">ROUND(INDIRECT(ADDRESS(ROW()+(0), COLUMN()+(-2), 1))*INDIRECT(ADDRESS(ROW()+(0), COLUMN()+(-1), 1))/100, 2)</f>
        <v>352.26</v>
      </c>
    </row>
    <row r="22" spans="1:8" ht="13.50" thickBot="1" customHeight="1">
      <c r="A22" s="21" t="s">
        <v>39</v>
      </c>
      <c r="B22" s="21"/>
      <c r="C22" s="21"/>
      <c r="D22" s="22"/>
      <c r="E22" s="23"/>
      <c r="F22" s="24" t="s">
        <v>40</v>
      </c>
      <c r="G22" s="25"/>
      <c r="H22" s="26">
        <f ca="1">ROUND(SUM(INDIRECT(ADDRESS(ROW()+(-1), COLUMN()+(0), 1)),INDIRECT(ADDRESS(ROW()+(-3), COLUMN()+(0), 1)),INDIRECT(ADDRESS(ROW()+(-7), COLUMN()+(0), 1))), 2)</f>
        <v>17965.3</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