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<sst xmlns="http://schemas.openxmlformats.org/spreadsheetml/2006/main" count="29" uniqueCount="29">
  <si>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</si>
  <si>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ICF100</t>
  </si>
  <si>
    <t xml:space="preserve">U</t>
  </si>
  <si>
    <t xml:space="preserve">Deshumidificador de condensació.</t>
  </si>
  <si>
    <r>
      <rPr>
        <sz val="8.25"/>
        <color rgb="FF000000"/>
        <rFont val="Arial"/>
        <family val="2"/>
      </rPr>
      <t xml:space="preserve">Deshumidificador per a conducte, cabal d'aire nominal 3600 m³/h, pressió estàtica disponible 240 Pa, deshumidificació 162 l/24h (aire a 28°C, humitat relativa 60%), rang de funcionament de humitat relativa des de 40 fins a 100%, rang de funcionament de temperatura des de 20 fins a 38°C, alimentació trifàsica a 400 V i 50 Hz, consum elèctric 4,3 kW, nivell sonor 63 dBA, dimensions 1400x975x1010 mm, pes 190 kg, compost per unitat frigorífica completa amb compressor rotatiu i refrigerant R-407C, ventilador radial, filtres, envolupant d'acer galvanitzat acabat pintat amb pintura electrostàtica de color blanc trànsit RAL 9016 amb doble panell d'aïllament de 50 mm d'espessor, connexió d'entrada d'aire humit de 500 mm de diàmetre, connexió d'entrada d'aire exterior de 160 mm de diàmetre i connexió de sortida d'aire sec de 500 mm de diàmetre, sistema electrònic de control i panell de lectura digital d'estat. Totalment muntat, connexionat i engegat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</si>
  <si>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</si>
  <si>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</si>
  <si>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</si>
  <si>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</si>
  <si>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</si>
  <si>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</si>
  <si>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</si>
  <si>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mt38dan060fc</t>
  </si>
  <si>
    <t xml:space="preserve">U</t>
  </si>
  <si>
    <t xml:space="preserve">Deshumidificador per a conducte, cabal d'aire nominal 3600 m³/h, pressió estàtica disponible 240 Pa, deshumidificació 162 l/24h (aire a 28°C, humitat relativa 60%), rang de funcionament de humitat relativa des de 40 fins a 100%, rang de funcionament de temperatura des de 20 fins a 38°C, alimentació trifàsica a 400 V i 50 Hz, consum elèctric 4,3 kW, nivell sonor 63 dBA, dimensions 1400x975x1010 mm, pes 190 kg, compost per unitat frigorífica completa amb compressor rotatiu i refrigerant R-407C, ventilador radial, filtres, envolupant d'acer galvanitzat acabat pintat amb pintura electrostàtica de color blanc trànsit RAL 9016 amb doble panell d'aïllament de 50 mm d'espessor, connexió d'entrada d'aire humit de 500 mm de diàmetre, connexió d'entrada d'aire exterior de 160 mm de diàmetre i connexió de sortida d'aire sec de 500 mm de diàmetre, sistema electrònic de control i panell de lectura digital d'estat.</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</si>
  <si>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</si>
  <si>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</si>
  <si>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</si>
  <si>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</si>
  <si>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</si>
  <si>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</si>
  <si>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</si>
  <si>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</si>
  <si>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</si>
  <si>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</si>
  <si>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</si>
  <si>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</si>
  <si>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3.871,30€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</si>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</sst>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2.08"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11664.3</v>
      </c>
      <c r="H10" s="14">
        <f ca="1">ROUND(INDIRECT(ADDRESS(ROW()+(0), COLUMN()+(-2), 1))*INDIRECT(ADDRESS(ROW()+(0), COLUMN()+(-1), 1)), 2)</f>
        <v>11664.3</v>
      </c>
    </row>
    <row r="11" spans="1:8" ht="13.50" thickBot="1" customHeight="1">
      <c r="A11" s="15"/>
      <c r="B11" s="15"/>
      <c r="C11" s="15"/>
      <c r="D11" s="15"/>
      <c r="E11" s="15"/>
      <c r="F11" s="9" t="s">
        <v>15</v>
      </c>
      <c r="G11" s="9"/>
      <c r="H11" s="17">
        <f ca="1">ROUND(SUM(INDIRECT(ADDRESS(ROW()+(-1), COLUMN()+(0), 1))), 2)</f>
        <v>11664.3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3.597</v>
      </c>
      <c r="G13" s="13">
        <v>29.34</v>
      </c>
      <c r="H13" s="13">
        <f ca="1">ROUND(INDIRECT(ADDRESS(ROW()+(0), COLUMN()+(-2), 1))*INDIRECT(ADDRESS(ROW()+(0), COLUMN()+(-1), 1)), 2)</f>
        <v>105.54</v>
      </c>
    </row>
    <row r="14" spans="1:8" ht="13.50" thickBot="1" customHeight="1">
      <c r="A14" s="1" t="s">
        <v>20</v>
      </c>
      <c r="B14" s="1"/>
      <c r="C14" s="1"/>
      <c r="D14" s="10" t="s">
        <v>21</v>
      </c>
      <c r="E14" s="1" t="s">
        <v>22</v>
      </c>
      <c r="F14" s="12">
        <v>3.597</v>
      </c>
      <c r="G14" s="14">
        <v>25.25</v>
      </c>
      <c r="H14" s="14">
        <f ca="1">ROUND(INDIRECT(ADDRESS(ROW()+(0), COLUMN()+(-2), 1))*INDIRECT(ADDRESS(ROW()+(0), COLUMN()+(-1), 1)), 2)</f>
        <v>90.82</v>
      </c>
    </row>
    <row r="15" spans="1:8" ht="13.50" thickBot="1" customHeight="1">
      <c r="A15" s="15"/>
      <c r="B15" s="15"/>
      <c r="C15" s="15"/>
      <c r="D15" s="15"/>
      <c r="E15" s="15"/>
      <c r="F15" s="9" t="s">
        <v>23</v>
      </c>
      <c r="G15" s="9"/>
      <c r="H15" s="17">
        <f ca="1">ROUND(SUM(INDIRECT(ADDRESS(ROW()+(-1), COLUMN()+(0), 1)),INDIRECT(ADDRESS(ROW()+(-2), COLUMN()+(0), 1))), 2)</f>
        <v>196.36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11860.6</v>
      </c>
      <c r="H17" s="14">
        <f ca="1">ROUND(INDIRECT(ADDRESS(ROW()+(0), COLUMN()+(-2), 1))*INDIRECT(ADDRESS(ROW()+(0), COLUMN()+(-1), 1))/100, 2)</f>
        <v>237.21</v>
      </c>
    </row>
    <row r="18" spans="1:8" ht="13.50" thickBot="1" customHeight="1">
      <c r="A18" s="21" t="s">
        <v>27</v>
      </c>
      <c r="B18" s="21"/>
      <c r="C18" s="21"/>
      <c r="D18" s="22"/>
      <c r="E18" s="23"/>
      <c r="F18" s="24" t="s">
        <v>28</v>
      </c>
      <c r="G18" s="25"/>
      <c r="H18" s="26">
        <f ca="1">ROUND(SUM(INDIRECT(ADDRESS(ROW()+(-1), COLUMN()+(0), 1)),INDIRECT(ADDRESS(ROW()+(-3), COLUMN()+(0), 1)),INDIRECT(ADDRESS(ROW()+(-7), COLUMN()+(0), 1))), 2)</f>
        <v>12097.8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