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<sst xmlns="http://schemas.openxmlformats.org/spreadsheetml/2006/main" count="71" uniqueCount="71">
  <si>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</si>
  <si>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FSM096</t>
  </si>
  <si>
    <t xml:space="preserve">m²</t>
  </si>
  <si>
    <t xml:space="preserve">Sòcol per a sistema ETICS Rhonatherm "PINTURAS ISAVAL" d'aïllament tèrmic per l'exterior de façanes.</t>
  </si>
  <si>
    <r>
      <rPr>
        <sz val="8.25"/>
        <color rgb="FF000000"/>
        <rFont val="Arial"/>
        <family val="2"/>
      </rPr>
      <t xml:space="preserve">Sòcol per a sistema Rhonatherm "PINTURAS ISAVAL", amb els panells aïllants soterrats, compost per: capa d'impermeabilització de pintura plàstica a emulsió aquosa, Isafort "PINTURAS ISAVAL", a base de derivats asfàltics, color marró, aplicada en dues mans; panell rígid de poliestirè extrudit, Panel XPS Rhonatherm "PINTURAS ISAVAL", de color blanc, de 60 mm d'espessor, fixat al suport amb morter cimentós Rhona T-700 "PINTURAS ISAVAL", color gris, aplicat manualment; capa de regularització de morter cimentós Rhona T-700 "PINTURAS ISAVAL", color gris, aplicat manualment, armat amb malla de fibra de vidre antiàlcalis, Rhonamesh T-150 "PINTURAS ISAVAL", de 3,5x3,8 mm de llum de malla, de 160 g/m² de massa superficial i 0,52 mm de gruix; capa d'acabat de morter acrílic, Reviquarz G-15 "PINTURAS ISAVAL", aplicat manualment, acabat remolinat texturat, color blanc, sobre emprimació acrílica, reguladora de l'absorció Reviquarz Primer "PINTURAS ISAVAL", color blanc; capa d'impermeabilització de pintura plàstica a emulsió aquosa, Isafort "PINTURAS ISAVAL", a base de derivats asfàltics, color marró, aplicada en dues mans; capa drenant amb làmina drenant d'estructura nodular de polietilè d'alta densitat (PEAD/HDPE), amb nòduls de 7,5 mm d'altura, resistència a la compressió 150 kN/m² segons UNE-EN ISO 604, capacitat de drenatge 5 l/(s·m) i massa nominal 0,5 kg/m², col·locada sobre l'aïllament. El preu inclou l'execució de les rematades en els trobaments amb paraments, revestiments o altres elements rebuts en la seva superfície.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</si>
  <si>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</si>
  <si>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</si>
  <si>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</si>
  <si>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</si>
  <si>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</si>
  <si>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</si>
  <si>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</si>
  <si>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mt27pii030c</t>
  </si>
  <si>
    <t xml:space="preserve">l</t>
  </si>
  <si>
    <t xml:space="preserve">Pintura plàstica a emulsió aquosa, Isafort "PINTURAS ISAVAL", a base de derivats asfàltics, color marró, per a aplicar amb brotxa, corró o pistola, impermeable a l'aigua de pluja i elàstica.</t>
  </si>
  <si>
    <t xml:space="preserve">mt28mav010a</t>
  </si>
  <si>
    <t xml:space="preserve">kg</t>
  </si>
  <si>
    <t xml:space="preserve">Morter cimentós Rhona T-700 "PINTURAS ISAVAL", color gris, compost de ciment, àrids seleccionats i resines sintètiques, impermeable a l'aigua de pluja i permeable al vapor d'aigua, per a aplicar amb plana dentada, per adherir els panells aïllants i com capa base, previ pastat amb aigua.</t>
  </si>
  <si>
    <t xml:space="preserve">mt16pxv010c</t>
  </si>
  <si>
    <t xml:space="preserve">m²</t>
  </si>
  <si>
    <t xml:space="preserve">Panell rígid de poliestirè extrudit, Panel XPS Rhonatherm "PINTURAS ISAVAL", de color blanc, de 60 mm d'espessor, segons UNE-EN 13164, resistència tèrmica 1,54 m²K/W, conductivitat tèrmica 0,039 W/(mK), Euroclasse E de reacció al foc segons UNE-EN 13501-1.</t>
  </si>
  <si>
    <t xml:space="preserve">mt28mav030a</t>
  </si>
  <si>
    <t xml:space="preserve">m²</t>
  </si>
  <si>
    <t xml:space="preserve">Malla de fibra de vidre antiàlcalis, Rhonamesh T-150 "PINTURAS ISAVAL", de 3,5x3,8 mm de llum de malla, de 160 g/m² de massa superficial, 0,52 mm de gruix i de 1x50 m, per armar morters.</t>
  </si>
  <si>
    <t xml:space="preserve">mt28mav020y</t>
  </si>
  <si>
    <t xml:space="preserve">l</t>
  </si>
  <si>
    <t xml:space="preserve">Emprimació acrílica, reguladora de l'absorció Reviquarz Primer "PINTURAS ISAVAL", color blanc, permeable al vapor d'aigua i amb resistència als àlcalis i al diòxid de carboni, per a aplicar amb brotxa, corró o pistola.</t>
  </si>
  <si>
    <t xml:space="preserve">mt28mav040ea</t>
  </si>
  <si>
    <t xml:space="preserve">kg</t>
  </si>
  <si>
    <t xml:space="preserve">Morter acrílic, Reviquarz G-15 "PINTURAS ISAVAL", acabat remolinat texturat, color blanc, amb una mida màxima de partícula de 1,5 mm, impermeable a l'aigua de pluja, permeable al vapor d'aigua i amb resistència als raigs UV, als àlcalis i a la intempèrie, per a aplicar amb llana, segons UNE-EN 1504-2.</t>
  </si>
  <si>
    <t xml:space="preserve">mt14gdo010a</t>
  </si>
  <si>
    <t xml:space="preserve">m²</t>
  </si>
  <si>
    <t xml:space="preserve">Làmina drenant d'estructura nodular de polietilè d'alta densitat (PEAD/HDPE), amb nòduls de 7,5 mm d'altura, resistència a la compressió 150 kN/m² segons UNE-EN ISO 604, capacitat de drenatge 5 l/(s·m) i massa nominal 0,5 kg/m².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</si>
  <si>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</si>
  <si>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</si>
  <si>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</si>
  <si>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</si>
  <si>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</si>
  <si>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</si>
  <si>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</si>
  <si>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</si>
  <si>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mo039</t>
  </si>
  <si>
    <t xml:space="preserve">h</t>
  </si>
  <si>
    <t xml:space="preserve">Oficial 1ª revocador.</t>
  </si>
  <si>
    <t xml:space="preserve">mo079</t>
  </si>
  <si>
    <t xml:space="preserve">h</t>
  </si>
  <si>
    <t xml:space="preserve">Ajudant revocador.</t>
  </si>
  <si>
    <t xml:space="preserve">mo032</t>
  </si>
  <si>
    <t xml:space="preserve">h</t>
  </si>
  <si>
    <t xml:space="preserve">Oficial 1ª aplicador de productes impermeabilitzants.</t>
  </si>
  <si>
    <t xml:space="preserve">mo070</t>
  </si>
  <si>
    <t xml:space="preserve">h</t>
  </si>
  <si>
    <t xml:space="preserve">Ajudant aplicador de productes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</si>
  <si>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</si>
  <si>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</si>
  <si>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</si>
  <si>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</si>
  <si>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</si>
  <si>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</si>
  <si>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</si>
  <si>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</si>
  <si>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</si>
  <si>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</si>
  <si>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</si>
  <si>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</si>
  <si>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t xml:space="preserve">EN  1504-2:2004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</si>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</sst>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5.78" customWidth="1"/>
    <col min="5" max="5" width="74.12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29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0.8</v>
      </c>
      <c r="H10" s="11"/>
      <c r="I10" s="12">
        <v>16.35</v>
      </c>
      <c r="J10" s="12">
        <f ca="1">ROUND(INDIRECT(ADDRESS(ROW()+(0), COLUMN()+(-3), 1))*INDIRECT(ADDRESS(ROW()+(0), COLUMN()+(-1), 1)), 2)</f>
        <v>13.08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8</v>
      </c>
      <c r="H11" s="11"/>
      <c r="I11" s="12">
        <v>1.31</v>
      </c>
      <c r="J11" s="12">
        <f ca="1">ROUND(INDIRECT(ADDRESS(ROW()+(0), COLUMN()+(-3), 1))*INDIRECT(ADDRESS(ROW()+(0), COLUMN()+(-1), 1)), 2)</f>
        <v>10.48</v>
      </c>
    </row>
    <row r="12" spans="1:10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1.05</v>
      </c>
      <c r="H12" s="11"/>
      <c r="I12" s="12">
        <v>23.33</v>
      </c>
      <c r="J12" s="12">
        <f ca="1">ROUND(INDIRECT(ADDRESS(ROW()+(0), COLUMN()+(-3), 1))*INDIRECT(ADDRESS(ROW()+(0), COLUMN()+(-1), 1)), 2)</f>
        <v>24.5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0.55</v>
      </c>
      <c r="H13" s="11"/>
      <c r="I13" s="12">
        <v>1.94</v>
      </c>
      <c r="J13" s="12">
        <f ca="1">ROUND(INDIRECT(ADDRESS(ROW()+(0), COLUMN()+(-3), 1))*INDIRECT(ADDRESS(ROW()+(0), COLUMN()+(-1), 1)), 2)</f>
        <v>1.07</v>
      </c>
    </row>
    <row r="14" spans="1:10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0.154</v>
      </c>
      <c r="H14" s="11"/>
      <c r="I14" s="12">
        <v>4.5</v>
      </c>
      <c r="J14" s="12">
        <f ca="1">ROUND(INDIRECT(ADDRESS(ROW()+(0), COLUMN()+(-3), 1))*INDIRECT(ADDRESS(ROW()+(0), COLUMN()+(-1), 1)), 2)</f>
        <v>0.69</v>
      </c>
    </row>
    <row r="15" spans="1:10" ht="45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1.25</v>
      </c>
      <c r="H15" s="11"/>
      <c r="I15" s="12">
        <v>2.87</v>
      </c>
      <c r="J15" s="12">
        <f ca="1">ROUND(INDIRECT(ADDRESS(ROW()+(0), COLUMN()+(-3), 1))*INDIRECT(ADDRESS(ROW()+(0), COLUMN()+(-1), 1)), 2)</f>
        <v>3.59</v>
      </c>
    </row>
    <row r="16" spans="1:10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3">
        <v>0.2</v>
      </c>
      <c r="H16" s="13"/>
      <c r="I16" s="14">
        <v>2.09</v>
      </c>
      <c r="J16" s="14">
        <f ca="1">ROUND(INDIRECT(ADDRESS(ROW()+(0), COLUMN()+(-3), 1))*INDIRECT(ADDRESS(ROW()+(0), COLUMN()+(-1), 1)), 2)</f>
        <v>0.42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33</v>
      </c>
      <c r="H17" s="9"/>
      <c r="I17" s="9"/>
      <c r="J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53.83</v>
      </c>
    </row>
    <row r="18" spans="1:10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8"/>
      <c r="I18" s="15"/>
      <c r="J18" s="15"/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1">
        <v>0.12</v>
      </c>
      <c r="H19" s="11"/>
      <c r="I19" s="12">
        <v>29.34</v>
      </c>
      <c r="J19" s="12">
        <f ca="1">ROUND(INDIRECT(ADDRESS(ROW()+(0), COLUMN()+(-3), 1))*INDIRECT(ADDRESS(ROW()+(0), COLUMN()+(-1), 1)), 2)</f>
        <v>3.52</v>
      </c>
    </row>
    <row r="20" spans="1:10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"/>
      <c r="G20" s="11">
        <v>0.12</v>
      </c>
      <c r="H20" s="11"/>
      <c r="I20" s="12">
        <v>25.28</v>
      </c>
      <c r="J20" s="12">
        <f ca="1">ROUND(INDIRECT(ADDRESS(ROW()+(0), COLUMN()+(-3), 1))*INDIRECT(ADDRESS(ROW()+(0), COLUMN()+(-1), 1)), 2)</f>
        <v>3.03</v>
      </c>
    </row>
    <row r="21" spans="1:10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"/>
      <c r="G21" s="11">
        <v>0.719</v>
      </c>
      <c r="H21" s="11"/>
      <c r="I21" s="12">
        <v>28.42</v>
      </c>
      <c r="J21" s="12">
        <f ca="1">ROUND(INDIRECT(ADDRESS(ROW()+(0), COLUMN()+(-3), 1))*INDIRECT(ADDRESS(ROW()+(0), COLUMN()+(-1), 1)), 2)</f>
        <v>20.43</v>
      </c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"/>
      <c r="G22" s="11">
        <v>0.719</v>
      </c>
      <c r="H22" s="11"/>
      <c r="I22" s="12">
        <v>25.28</v>
      </c>
      <c r="J22" s="12">
        <f ca="1">ROUND(INDIRECT(ADDRESS(ROW()+(0), COLUMN()+(-3), 1))*INDIRECT(ADDRESS(ROW()+(0), COLUMN()+(-1), 1)), 2)</f>
        <v>18.18</v>
      </c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1">
        <v>0.12</v>
      </c>
      <c r="H23" s="11"/>
      <c r="I23" s="12">
        <v>28.42</v>
      </c>
      <c r="J23" s="12">
        <f ca="1">ROUND(INDIRECT(ADDRESS(ROW()+(0), COLUMN()+(-3), 1))*INDIRECT(ADDRESS(ROW()+(0), COLUMN()+(-1), 1)), 2)</f>
        <v>3.41</v>
      </c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3">
        <v>0.12</v>
      </c>
      <c r="H24" s="13"/>
      <c r="I24" s="14">
        <v>25.28</v>
      </c>
      <c r="J24" s="14">
        <f ca="1">ROUND(INDIRECT(ADDRESS(ROW()+(0), COLUMN()+(-3), 1))*INDIRECT(ADDRESS(ROW()+(0), COLUMN()+(-1), 1)), 2)</f>
        <v>3.03</v>
      </c>
    </row>
    <row r="25" spans="1:10" ht="13.50" thickBot="1" customHeight="1">
      <c r="A25" s="15"/>
      <c r="B25" s="15"/>
      <c r="C25" s="15"/>
      <c r="D25" s="15"/>
      <c r="E25" s="15"/>
      <c r="F25" s="15"/>
      <c r="G25" s="9" t="s">
        <v>53</v>
      </c>
      <c r="H25" s="9"/>
      <c r="I25" s="9"/>
      <c r="J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51.6</v>
      </c>
    </row>
    <row r="26" spans="1:10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8"/>
      <c r="H26" s="18"/>
      <c r="I26" s="15"/>
      <c r="J26" s="15"/>
    </row>
    <row r="27" spans="1:10" ht="13.50" thickBot="1" customHeight="1">
      <c r="A27" s="19"/>
      <c r="B27" s="19"/>
      <c r="C27" s="20" t="s">
        <v>55</v>
      </c>
      <c r="D27" s="20"/>
      <c r="E27" s="19" t="s">
        <v>56</v>
      </c>
      <c r="F27" s="19"/>
      <c r="G27" s="13">
        <v>2</v>
      </c>
      <c r="H27" s="13"/>
      <c r="I27" s="14">
        <f ca="1">ROUND(SUM(INDIRECT(ADDRESS(ROW()+(-2), COLUMN()+(1), 1)),INDIRECT(ADDRESS(ROW()+(-10), COLUMN()+(1), 1))), 2)</f>
        <v>105.43</v>
      </c>
      <c r="J27" s="14">
        <f ca="1">ROUND(INDIRECT(ADDRESS(ROW()+(0), COLUMN()+(-3), 1))*INDIRECT(ADDRESS(ROW()+(0), COLUMN()+(-1), 1))/100, 2)</f>
        <v>2.11</v>
      </c>
    </row>
    <row r="28" spans="1:10" ht="13.50" thickBot="1" customHeight="1">
      <c r="A28" s="8"/>
      <c r="B28" s="8"/>
      <c r="C28" s="8"/>
      <c r="D28" s="8"/>
      <c r="E28" s="8"/>
      <c r="F28" s="8"/>
      <c r="G28" s="21" t="s">
        <v>57</v>
      </c>
      <c r="H28" s="21"/>
      <c r="I28" s="21"/>
      <c r="J28" s="22">
        <f ca="1">ROUND(SUM(INDIRECT(ADDRESS(ROW()+(-1), COLUMN()+(0), 1)),INDIRECT(ADDRESS(ROW()+(-3), COLUMN()+(0), 1)),INDIRECT(ADDRESS(ROW()+(-11), COLUMN()+(0), 1))), 2)</f>
        <v>107.54</v>
      </c>
    </row>
    <row r="31" spans="1:10" ht="13.50" thickBot="1" customHeight="1">
      <c r="A31" s="23" t="s">
        <v>58</v>
      </c>
      <c r="B31" s="23"/>
      <c r="C31" s="23"/>
      <c r="D31" s="23"/>
      <c r="E31" s="23"/>
      <c r="F31" s="23" t="s">
        <v>59</v>
      </c>
      <c r="G31" s="23"/>
      <c r="H31" s="23" t="s">
        <v>60</v>
      </c>
      <c r="I31" s="23"/>
      <c r="J31" s="23" t="s">
        <v>61</v>
      </c>
    </row>
    <row r="32" spans="1:10" ht="13.50" thickBot="1" customHeight="1">
      <c r="A32" s="24" t="s">
        <v>62</v>
      </c>
      <c r="B32" s="24"/>
      <c r="C32" s="24"/>
      <c r="D32" s="24"/>
      <c r="E32" s="24"/>
      <c r="F32" s="25">
        <v>1.07202e+006</v>
      </c>
      <c r="G32" s="25"/>
      <c r="H32" s="25">
        <v>1.07202e+006</v>
      </c>
      <c r="I32" s="25"/>
      <c r="J32" s="25" t="s">
        <v>63</v>
      </c>
    </row>
    <row r="33" spans="1:10" ht="24.00" thickBot="1" customHeight="1">
      <c r="A33" s="26" t="s">
        <v>64</v>
      </c>
      <c r="B33" s="26"/>
      <c r="C33" s="26"/>
      <c r="D33" s="26"/>
      <c r="E33" s="26"/>
      <c r="F33" s="27"/>
      <c r="G33" s="27"/>
      <c r="H33" s="27"/>
      <c r="I33" s="27"/>
      <c r="J33" s="27"/>
    </row>
    <row r="34" spans="1:10" ht="13.50" thickBot="1" customHeight="1">
      <c r="A34" s="24" t="s">
        <v>65</v>
      </c>
      <c r="B34" s="24"/>
      <c r="C34" s="24"/>
      <c r="D34" s="24"/>
      <c r="E34" s="24"/>
      <c r="F34" s="25">
        <v>192005</v>
      </c>
      <c r="G34" s="25"/>
      <c r="H34" s="25">
        <v>112009</v>
      </c>
      <c r="I34" s="25"/>
      <c r="J34" s="25" t="s">
        <v>66</v>
      </c>
    </row>
    <row r="35" spans="1:10" ht="24.00" thickBot="1" customHeight="1">
      <c r="A35" s="26" t="s">
        <v>67</v>
      </c>
      <c r="B35" s="26"/>
      <c r="C35" s="26"/>
      <c r="D35" s="26"/>
      <c r="E35" s="26"/>
      <c r="F35" s="27"/>
      <c r="G35" s="27"/>
      <c r="H35" s="27"/>
      <c r="I35" s="27"/>
      <c r="J35" s="27"/>
    </row>
    <row r="38" spans="1:1" ht="33.75" thickBot="1" customHeight="1">
      <c r="A38" s="1" t="s">
        <v>68</v>
      </c>
      <c r="B38" s="1"/>
      <c r="C38" s="1"/>
      <c r="D38" s="1"/>
      <c r="E38" s="1"/>
      <c r="F38" s="1"/>
      <c r="G38" s="1"/>
      <c r="H38" s="1"/>
      <c r="I38" s="1"/>
      <c r="J38" s="1"/>
    </row>
    <row r="39" spans="1:1" ht="33.75" thickBot="1" customHeight="1">
      <c r="A39" s="1" t="s">
        <v>69</v>
      </c>
      <c r="B39" s="1"/>
      <c r="C39" s="1"/>
      <c r="D39" s="1"/>
      <c r="E39" s="1"/>
      <c r="F39" s="1"/>
      <c r="G39" s="1"/>
      <c r="H39" s="1"/>
      <c r="I39" s="1"/>
      <c r="J39" s="1"/>
    </row>
    <row r="40" spans="1:1" ht="33.75" thickBot="1" customHeight="1">
      <c r="A40" s="1" t="s">
        <v>70</v>
      </c>
      <c r="B40" s="1"/>
      <c r="C40" s="1"/>
      <c r="D40" s="1"/>
      <c r="E40" s="1"/>
      <c r="F40" s="1"/>
      <c r="G40" s="1"/>
      <c r="H40" s="1"/>
      <c r="I40" s="1"/>
      <c r="J40" s="1"/>
    </row>
  </sheetData>
  <mergeCells count="101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I25"/>
    <mergeCell ref="A26:B26"/>
    <mergeCell ref="C26:D26"/>
    <mergeCell ref="E26:H26"/>
    <mergeCell ref="A27:B27"/>
    <mergeCell ref="C27:D27"/>
    <mergeCell ref="E27:F27"/>
    <mergeCell ref="G27:H27"/>
    <mergeCell ref="A28:B28"/>
    <mergeCell ref="C28:D28"/>
    <mergeCell ref="E28:F28"/>
    <mergeCell ref="G28:I28"/>
    <mergeCell ref="A31:E31"/>
    <mergeCell ref="F31:G31"/>
    <mergeCell ref="H31:I31"/>
    <mergeCell ref="A32:E32"/>
    <mergeCell ref="F32:G33"/>
    <mergeCell ref="H32:I33"/>
    <mergeCell ref="J32:J33"/>
    <mergeCell ref="A33:E33"/>
    <mergeCell ref="A34:E34"/>
    <mergeCell ref="F34:G35"/>
    <mergeCell ref="H34:I35"/>
    <mergeCell ref="J34:J35"/>
    <mergeCell ref="A35:E35"/>
    <mergeCell ref="A38:J38"/>
    <mergeCell ref="A39:J39"/>
    <mergeCell ref="A40:J40"/>
  </mergeCells>
  <pageMargins left="0.147638" right="0.147638" top="0.206693" bottom="0.206693" header="0.0" footer="0.0"/>
  <pageSetup paperSize="9" orientation="portrait"/>
  <rowBreaks count="0" manualBreakCount="0">
    </rowBreaks>
</worksheet>
</file>