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<sst xmlns="http://schemas.openxmlformats.org/spreadsheetml/2006/main" count="74" uniqueCount="74">
  <si>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</si>
  <si>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FNB030</t>
  </si>
  <si>
    <t xml:space="preserve">m²</t>
  </si>
  <si>
    <t xml:space="preserve">Mur de càrrega, de 30 cm d'espessor, de fàbrica armada, de bloc de terra comprimida (BTC), amb barres de fibra de vidre. Sistema "ELEMENTALES".</t>
  </si>
  <si>
    <r>
      <rPr>
        <sz val="8.25"/>
        <color rgb="FF000000"/>
        <rFont val="Arial"/>
        <family val="2"/>
      </rPr>
      <t xml:space="preserve">Mur doble de càrrega, de 30 cm d'espessor, de fàbrica armada per revestir de bloc de terra comprimida (BTC) encadellat amb dos alvèols "ELEMENTALES", de superfície rugosa, color marró terra, 30x9x15 cm, resistència a compressió 4 N/mm², BTC 3, compost de terres seleccionades estabilitzades amb calç hidràulica natural, rebuda amb morter de calç aèria, argila i àrids seleccionats amb granulometria de fins a 2 mm de diàmetre, confeccionat en obra, "ELEMENTALES", amb blocs en "U" del mateix material, reforçat amb barres corrugades de fibra de vidre, de 10 mm de diàmetre, rendiment 3 m/m² i formigó de replè, preparat en obra, amb morter, compost per calç hidràulica natural, tipus NHL 3,5 i tipus NHL 5 i àrid silici de trituració, de 2 a 5 mm de diàmetre, abocament amb mitjans manuals, volum 0,09 m³/m², en llindes, cèrcols horitzontals i cèrcols verticals. El preu no inclou el cèrcol perimetral.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</si>
  <si>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</si>
  <si>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</si>
  <si>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</si>
  <si>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</si>
  <si>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</si>
  <si>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</si>
  <si>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</si>
  <si>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mt03bte010a</t>
  </si>
  <si>
    <t xml:space="preserve">U</t>
  </si>
  <si>
    <t xml:space="preserve">Bloc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</si>
  <si>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mt03bte020a</t>
  </si>
  <si>
    <t xml:space="preserve">U</t>
  </si>
  <si>
    <t xml:space="preserve">Bloc en "U"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</si>
  <si>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mt09mie010c</t>
  </si>
  <si>
    <t xml:space="preserve">m³</t>
  </si>
  <si>
    <t xml:space="preserve">Morter de calç aèria, argila i àrids seleccionats amb granulometria de fins a 2 mm de diàmetre, confeccionat en obra, "ELEMENTALES", subministrat en sacs Big Bag.</t>
  </si>
  <si>
    <t xml:space="preserve">mt16cia010b</t>
  </si>
  <si>
    <t xml:space="preserve">U</t>
  </si>
  <si>
    <t xml:space="preserve">Tap de fibres de fusta, de 122 mm de diàmetre.</t>
  </si>
  <si>
    <t xml:space="preserve">mt07bfv010a</t>
  </si>
  <si>
    <t xml:space="preserve">m</t>
  </si>
  <si>
    <t xml:space="preserve">Barra corrugada de fibra de vidre embeguda en una matriu epoxi, de 10 mm de diàmetre.</t>
  </si>
  <si>
    <t xml:space="preserve">mt16pdg012b</t>
  </si>
  <si>
    <t xml:space="preserve">U</t>
  </si>
  <si>
    <t xml:space="preserve">Brida de plàstic, per a lligat de barres corrugades de fibra de vidre.</t>
  </si>
  <si>
    <t xml:space="preserve">mt08aaa010a</t>
  </si>
  <si>
    <t xml:space="preserve">m³</t>
  </si>
  <si>
    <t xml:space="preserve">Aigua.</t>
  </si>
  <si>
    <t xml:space="preserve">mt09rem220a</t>
  </si>
  <si>
    <t xml:space="preserve">kg</t>
  </si>
  <si>
    <t xml:space="preserve">Morter, compost per calç hidràulica natural, tipus NHL 3,5 i tipus NHL 5, putzolanes, àrids seleccionats, additius i microfibres, resistència a compressió 15 N/mm², amb molt baix contingut de substàncies orgàniques volàtils (VOC), M-15, segons UNE-EN 998-2.</t>
  </si>
  <si>
    <t xml:space="preserve">mt01arg010a</t>
  </si>
  <si>
    <t xml:space="preserve">m³</t>
  </si>
  <si>
    <t xml:space="preserve">Àrid silici de trituració, de 2 a 5 mm de diàmetre.</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</si>
  <si>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</si>
  <si>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</si>
  <si>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</si>
  <si>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</si>
  <si>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</si>
  <si>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</si>
  <si>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</si>
  <si>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</si>
  <si>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</si>
  <si>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</si>
  <si>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</si>
  <si>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</si>
  <si>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</si>
  <si>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mo043</t>
  </si>
  <si>
    <t xml:space="preserve">h</t>
  </si>
  <si>
    <t xml:space="preserve">Oficial 1ª ferrallista.</t>
  </si>
  <si>
    <t xml:space="preserve">mo090</t>
  </si>
  <si>
    <t xml:space="preserve">h</t>
  </si>
  <si>
    <t xml:space="preserve">Ajudant ferrallista.</t>
  </si>
  <si>
    <t xml:space="preserve">Subtotal mà d'obra:</t>
  </si>
  <si>
    <t xml:space="preserve">Costos directes complementaris</t>
  </si>
  <si>
    <t xml:space="preserve">%</t>
  </si>
  <si>
    <t xml:space="preserve">Costos directes complementaris</t>
  </si>
  <si>
    <t xml:space="preserve">Cost de manteniment decennal: 10,38€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</si>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</sst>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1.87" customWidth="1"/>
    <col min="7" max="7" width="11.90" customWidth="1"/>
    <col min="8" max="8" width="0.68"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60.9</v>
      </c>
      <c r="G10" s="11"/>
      <c r="H10" s="11"/>
      <c r="I10" s="12">
        <v>1.1</v>
      </c>
      <c r="J10" s="12">
        <f ca="1">ROUND(INDIRECT(ADDRESS(ROW()+(0), COLUMN()+(-4), 1))*INDIRECT(ADDRESS(ROW()+(0), COLUMN()+(-1), 1)), 2)</f>
        <v>66.99</v>
      </c>
    </row>
    <row r="11" spans="1:10" ht="45.00" thickBot="1" customHeight="1">
      <c r="A11" s="1" t="s">
        <v>15</v>
      </c>
      <c r="B11" s="1"/>
      <c r="C11" s="10" t="s">
        <v>16</v>
      </c>
      <c r="D11" s="10"/>
      <c r="E11" s="1" t="s">
        <v>17</v>
      </c>
      <c r="F11" s="11">
        <v>6.825</v>
      </c>
      <c r="G11" s="11"/>
      <c r="H11" s="11"/>
      <c r="I11" s="12">
        <v>1.1</v>
      </c>
      <c r="J11" s="12">
        <f ca="1">ROUND(INDIRECT(ADDRESS(ROW()+(0), COLUMN()+(-4), 1))*INDIRECT(ADDRESS(ROW()+(0), COLUMN()+(-1), 1)), 2)</f>
        <v>7.51</v>
      </c>
    </row>
    <row r="12" spans="1:10" ht="24.00" thickBot="1" customHeight="1">
      <c r="A12" s="1" t="s">
        <v>18</v>
      </c>
      <c r="B12" s="1"/>
      <c r="C12" s="10" t="s">
        <v>19</v>
      </c>
      <c r="D12" s="10"/>
      <c r="E12" s="1" t="s">
        <v>20</v>
      </c>
      <c r="F12" s="11">
        <v>0.036</v>
      </c>
      <c r="G12" s="11"/>
      <c r="H12" s="11"/>
      <c r="I12" s="12">
        <v>240</v>
      </c>
      <c r="J12" s="12">
        <f ca="1">ROUND(INDIRECT(ADDRESS(ROW()+(0), COLUMN()+(-4), 1))*INDIRECT(ADDRESS(ROW()+(0), COLUMN()+(-1), 1)), 2)</f>
        <v>8.64</v>
      </c>
    </row>
    <row r="13" spans="1:10" ht="13.50" thickBot="1" customHeight="1">
      <c r="A13" s="1" t="s">
        <v>21</v>
      </c>
      <c r="B13" s="1"/>
      <c r="C13" s="10" t="s">
        <v>22</v>
      </c>
      <c r="D13" s="10"/>
      <c r="E13" s="1" t="s">
        <v>23</v>
      </c>
      <c r="F13" s="11">
        <v>0.7</v>
      </c>
      <c r="G13" s="11"/>
      <c r="H13" s="11"/>
      <c r="I13" s="12">
        <v>1.55</v>
      </c>
      <c r="J13" s="12">
        <f ca="1">ROUND(INDIRECT(ADDRESS(ROW()+(0), COLUMN()+(-4), 1))*INDIRECT(ADDRESS(ROW()+(0), COLUMN()+(-1), 1)), 2)</f>
        <v>1.09</v>
      </c>
    </row>
    <row r="14" spans="1:10" ht="24.00" thickBot="1" customHeight="1">
      <c r="A14" s="1" t="s">
        <v>24</v>
      </c>
      <c r="B14" s="1"/>
      <c r="C14" s="10" t="s">
        <v>25</v>
      </c>
      <c r="D14" s="10"/>
      <c r="E14" s="1" t="s">
        <v>26</v>
      </c>
      <c r="F14" s="11">
        <v>3</v>
      </c>
      <c r="G14" s="11"/>
      <c r="H14" s="11"/>
      <c r="I14" s="12">
        <v>4.74</v>
      </c>
      <c r="J14" s="12">
        <f ca="1">ROUND(INDIRECT(ADDRESS(ROW()+(0), COLUMN()+(-4), 1))*INDIRECT(ADDRESS(ROW()+(0), COLUMN()+(-1), 1)), 2)</f>
        <v>14.22</v>
      </c>
    </row>
    <row r="15" spans="1:10" ht="13.50" thickBot="1" customHeight="1">
      <c r="A15" s="1" t="s">
        <v>27</v>
      </c>
      <c r="B15" s="1"/>
      <c r="C15" s="10" t="s">
        <v>28</v>
      </c>
      <c r="D15" s="10"/>
      <c r="E15" s="1" t="s">
        <v>29</v>
      </c>
      <c r="F15" s="11">
        <v>4</v>
      </c>
      <c r="G15" s="11"/>
      <c r="H15" s="11"/>
      <c r="I15" s="12">
        <v>0.05</v>
      </c>
      <c r="J15" s="12">
        <f ca="1">ROUND(INDIRECT(ADDRESS(ROW()+(0), COLUMN()+(-4), 1))*INDIRECT(ADDRESS(ROW()+(0), COLUMN()+(-1), 1)), 2)</f>
        <v>0.2</v>
      </c>
    </row>
    <row r="16" spans="1:10" ht="13.50" thickBot="1" customHeight="1">
      <c r="A16" s="1" t="s">
        <v>30</v>
      </c>
      <c r="B16" s="1"/>
      <c r="C16" s="10" t="s">
        <v>31</v>
      </c>
      <c r="D16" s="10"/>
      <c r="E16" s="1" t="s">
        <v>32</v>
      </c>
      <c r="F16" s="11">
        <v>0.01</v>
      </c>
      <c r="G16" s="11"/>
      <c r="H16" s="11"/>
      <c r="I16" s="12">
        <v>1.5</v>
      </c>
      <c r="J16" s="12">
        <f ca="1">ROUND(INDIRECT(ADDRESS(ROW()+(0), COLUMN()+(-4), 1))*INDIRECT(ADDRESS(ROW()+(0), COLUMN()+(-1), 1)), 2)</f>
        <v>0.02</v>
      </c>
    </row>
    <row r="17" spans="1:10" ht="34.50" thickBot="1" customHeight="1">
      <c r="A17" s="1" t="s">
        <v>33</v>
      </c>
      <c r="B17" s="1"/>
      <c r="C17" s="10" t="s">
        <v>34</v>
      </c>
      <c r="D17" s="10"/>
      <c r="E17" s="1" t="s">
        <v>35</v>
      </c>
      <c r="F17" s="11">
        <v>100.35</v>
      </c>
      <c r="G17" s="11"/>
      <c r="H17" s="11"/>
      <c r="I17" s="12">
        <v>0.93</v>
      </c>
      <c r="J17" s="12">
        <f ca="1">ROUND(INDIRECT(ADDRESS(ROW()+(0), COLUMN()+(-4), 1))*INDIRECT(ADDRESS(ROW()+(0), COLUMN()+(-1), 1)), 2)</f>
        <v>93.33</v>
      </c>
    </row>
    <row r="18" spans="1:10" ht="13.50" thickBot="1" customHeight="1">
      <c r="A18" s="1" t="s">
        <v>36</v>
      </c>
      <c r="B18" s="1"/>
      <c r="C18" s="10" t="s">
        <v>37</v>
      </c>
      <c r="D18" s="10"/>
      <c r="E18" s="1" t="s">
        <v>38</v>
      </c>
      <c r="F18" s="13">
        <v>0.033</v>
      </c>
      <c r="G18" s="13"/>
      <c r="H18" s="13"/>
      <c r="I18" s="14">
        <v>15.5</v>
      </c>
      <c r="J18" s="14">
        <f ca="1">ROUND(INDIRECT(ADDRESS(ROW()+(0), COLUMN()+(-4), 1))*INDIRECT(ADDRESS(ROW()+(0), COLUMN()+(-1), 1)), 2)</f>
        <v>0.51</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192.51</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0.061</v>
      </c>
      <c r="G21" s="13"/>
      <c r="H21" s="13"/>
      <c r="I21" s="14">
        <v>3.45</v>
      </c>
      <c r="J21" s="14">
        <f ca="1">ROUND(INDIRECT(ADDRESS(ROW()+(0), COLUMN()+(-4), 1))*INDIRECT(ADDRESS(ROW()+(0), COLUMN()+(-1), 1)), 2)</f>
        <v>0.21</v>
      </c>
    </row>
    <row r="22" spans="1:10" ht="13.50" thickBot="1" customHeight="1">
      <c r="A22" s="15"/>
      <c r="B22" s="15"/>
      <c r="C22" s="15"/>
      <c r="D22" s="15"/>
      <c r="E22" s="15"/>
      <c r="F22" s="9" t="s">
        <v>44</v>
      </c>
      <c r="G22" s="9"/>
      <c r="H22" s="9"/>
      <c r="I22" s="9"/>
      <c r="J22" s="17">
        <f ca="1">ROUND(SUM(INDIRECT(ADDRESS(ROW()+(-1), COLUMN()+(0), 1))), 2)</f>
        <v>0.21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0.654</v>
      </c>
      <c r="G24" s="11"/>
      <c r="H24" s="11"/>
      <c r="I24" s="12">
        <v>28.42</v>
      </c>
      <c r="J24" s="12">
        <f ca="1">ROUND(INDIRECT(ADDRESS(ROW()+(0), COLUMN()+(-4), 1))*INDIRECT(ADDRESS(ROW()+(0), COLUMN()+(-1), 1)), 2)</f>
        <v>18.59</v>
      </c>
    </row>
    <row r="25" spans="1:10" ht="13.50" thickBot="1" customHeight="1">
      <c r="A25" s="1" t="s">
        <v>49</v>
      </c>
      <c r="B25" s="1"/>
      <c r="C25" s="10" t="s">
        <v>50</v>
      </c>
      <c r="D25" s="10"/>
      <c r="E25" s="1" t="s">
        <v>51</v>
      </c>
      <c r="F25" s="11">
        <v>0.879</v>
      </c>
      <c r="G25" s="11"/>
      <c r="H25" s="11"/>
      <c r="I25" s="12">
        <v>23.81</v>
      </c>
      <c r="J25" s="12">
        <f ca="1">ROUND(INDIRECT(ADDRESS(ROW()+(0), COLUMN()+(-4), 1))*INDIRECT(ADDRESS(ROW()+(0), COLUMN()+(-1), 1)), 2)</f>
        <v>20.93</v>
      </c>
    </row>
    <row r="26" spans="1:10" ht="13.50" thickBot="1" customHeight="1">
      <c r="A26" s="1" t="s">
        <v>52</v>
      </c>
      <c r="B26" s="1"/>
      <c r="C26" s="10" t="s">
        <v>53</v>
      </c>
      <c r="D26" s="10"/>
      <c r="E26" s="1" t="s">
        <v>54</v>
      </c>
      <c r="F26" s="11">
        <v>0.032</v>
      </c>
      <c r="G26" s="11"/>
      <c r="H26" s="11"/>
      <c r="I26" s="12">
        <v>28.39</v>
      </c>
      <c r="J26" s="12">
        <f ca="1">ROUND(INDIRECT(ADDRESS(ROW()+(0), COLUMN()+(-4), 1))*INDIRECT(ADDRESS(ROW()+(0), COLUMN()+(-1), 1)), 2)</f>
        <v>0.91</v>
      </c>
    </row>
    <row r="27" spans="1:10" ht="13.50" thickBot="1" customHeight="1">
      <c r="A27" s="1" t="s">
        <v>55</v>
      </c>
      <c r="B27" s="1"/>
      <c r="C27" s="10" t="s">
        <v>56</v>
      </c>
      <c r="D27" s="10"/>
      <c r="E27" s="1" t="s">
        <v>57</v>
      </c>
      <c r="F27" s="13">
        <v>0.032</v>
      </c>
      <c r="G27" s="13"/>
      <c r="H27" s="13"/>
      <c r="I27" s="14">
        <v>25.25</v>
      </c>
      <c r="J27" s="14">
        <f ca="1">ROUND(INDIRECT(ADDRESS(ROW()+(0), COLUMN()+(-4), 1))*INDIRECT(ADDRESS(ROW()+(0), COLUMN()+(-1), 1)), 2)</f>
        <v>0.81</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41.24</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233.96</v>
      </c>
      <c r="J30" s="14">
        <f ca="1">ROUND(INDIRECT(ADDRESS(ROW()+(0), COLUMN()+(-4), 1))*INDIRECT(ADDRESS(ROW()+(0), COLUMN()+(-1), 1))/100, 2)</f>
        <v>4.68</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238.64</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1.18202e+006</v>
      </c>
      <c r="H35" s="29">
        <v>1.18202e+006</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