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<sst xmlns="http://schemas.openxmlformats.org/spreadsheetml/2006/main" count="48" uniqueCount="48">
  <si>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</si>
  <si>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</si>
  <si>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</si>
  <si>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Cèrcol perimetral inferior en mur de càrrega de fàbrica armada de bloc de terra comprimida (BTC).</t>
  </si>
  <si>
    <r>
      <rPr>
        <sz val="8.25"/>
        <color rgb="FF000000"/>
        <rFont val="Arial"/>
        <family val="2"/>
      </rPr>
      <t xml:space="preserve">Cèrcol perimetral inferior de 14 cm d'espessor, de fàbrica de maó ceràmic calat (gero), per revestir, 29x14x9 cm, amb junts de 10 mm d'espessor, rebuda amb morter de calç aèria, argila i àrids seleccionats amb granulometria de fins a 2 mm de diàmetre, confeccionat en obra, i reomplert dels buits de les peces amb el mateix morter. El preu no inclou la barrera anticapil·laritat.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</si>
  <si>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</si>
  <si>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</si>
  <si>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</si>
  <si>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</si>
  <si>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</si>
  <si>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</si>
  <si>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</si>
  <si>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mt04lpc010c</t>
  </si>
  <si>
    <t xml:space="preserve">U</t>
  </si>
  <si>
    <t xml:space="preserve">Maó ceràmic calat (gero), per revestir, 29x14x9 cm, per a ús en fàbrica protegida (peça P), densitat 805 kg/m³, segons UNE-EN 771-1.</t>
  </si>
  <si>
    <t xml:space="preserve">mt08aaa010a</t>
  </si>
  <si>
    <t xml:space="preserve">m³</t>
  </si>
  <si>
    <t xml:space="preserve">Aigua.</t>
  </si>
  <si>
    <t xml:space="preserve">mt09mie010b</t>
  </si>
  <si>
    <t xml:space="preserve">m³</t>
  </si>
  <si>
    <t xml:space="preserve">Morter de calç aèria, argila i àrids seleccionats amb granulometria de fins a 2 mm de diàmetre, confeccionat en obra, subministrat en sacs Big Bag.</t>
  </si>
  <si>
    <t xml:space="preserve">Subtotal materials:</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</si>
  <si>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</si>
  <si>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</si>
  <si>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</si>
  <si>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</si>
  <si>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</si>
  <si>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</si>
  <si>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</si>
  <si>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</si>
  <si>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</si>
  <si>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</si>
  <si>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</si>
  <si>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0,76€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</si>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</sst>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2.04" customWidth="1"/>
    <col min="7" max="7" width="9.69" customWidth="1"/>
    <col min="8" max="8" width="3.06" customWidth="1"/>
    <col min="9" max="9" width="10.20"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3.4</v>
      </c>
      <c r="H10" s="11"/>
      <c r="I10" s="12">
        <v>0.37</v>
      </c>
      <c r="J10" s="12"/>
      <c r="K10" s="12">
        <f ca="1">ROUND(INDIRECT(ADDRESS(ROW()+(0), COLUMN()+(-4), 1))*INDIRECT(ADDRESS(ROW()+(0), COLUMN()+(-2), 1)), 2)</f>
        <v>1.26</v>
      </c>
    </row>
    <row r="11" spans="1:11" ht="13.50" thickBot="1" customHeight="1">
      <c r="A11" s="1" t="s">
        <v>15</v>
      </c>
      <c r="B11" s="1"/>
      <c r="C11" s="10" t="s">
        <v>16</v>
      </c>
      <c r="D11" s="10"/>
      <c r="E11" s="1" t="s">
        <v>17</v>
      </c>
      <c r="F11" s="1"/>
      <c r="G11" s="11">
        <v>0.004</v>
      </c>
      <c r="H11" s="11"/>
      <c r="I11" s="12">
        <v>1.5</v>
      </c>
      <c r="J11" s="12"/>
      <c r="K11" s="12">
        <f ca="1">ROUND(INDIRECT(ADDRESS(ROW()+(0), COLUMN()+(-4), 1))*INDIRECT(ADDRESS(ROW()+(0), COLUMN()+(-2), 1)), 2)</f>
        <v>0.01</v>
      </c>
    </row>
    <row r="12" spans="1:11" ht="24.00" thickBot="1" customHeight="1">
      <c r="A12" s="1" t="s">
        <v>18</v>
      </c>
      <c r="B12" s="1"/>
      <c r="C12" s="10" t="s">
        <v>19</v>
      </c>
      <c r="D12" s="10"/>
      <c r="E12" s="1" t="s">
        <v>20</v>
      </c>
      <c r="F12" s="1"/>
      <c r="G12" s="13">
        <v>0.004</v>
      </c>
      <c r="H12" s="13"/>
      <c r="I12" s="14">
        <v>232.8</v>
      </c>
      <c r="J12" s="14"/>
      <c r="K12" s="14">
        <f ca="1">ROUND(INDIRECT(ADDRESS(ROW()+(0), COLUMN()+(-4), 1))*INDIRECT(ADDRESS(ROW()+(0), COLUMN()+(-2), 1)), 2)</f>
        <v>0.93</v>
      </c>
    </row>
    <row r="13" spans="1:11" ht="13.50" thickBot="1" customHeight="1">
      <c r="A13" s="15"/>
      <c r="B13" s="15"/>
      <c r="C13" s="15"/>
      <c r="D13" s="15"/>
      <c r="E13" s="15"/>
      <c r="F13" s="15"/>
      <c r="G13" s="9" t="s">
        <v>21</v>
      </c>
      <c r="H13" s="9"/>
      <c r="I13" s="9"/>
      <c r="J13" s="9"/>
      <c r="K13" s="17">
        <f ca="1">ROUND(SUM(INDIRECT(ADDRESS(ROW()+(-1), COLUMN()+(0), 1)),INDIRECT(ADDRESS(ROW()+(-2), COLUMN()+(0), 1)),INDIRECT(ADDRESS(ROW()+(-3), COLUMN()+(0), 1))), 2)</f>
        <v>2.2</v>
      </c>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0.09</v>
      </c>
      <c r="H15" s="11"/>
      <c r="I15" s="12">
        <v>28.42</v>
      </c>
      <c r="J15" s="12"/>
      <c r="K15" s="12">
        <f ca="1">ROUND(INDIRECT(ADDRESS(ROW()+(0), COLUMN()+(-4), 1))*INDIRECT(ADDRESS(ROW()+(0), COLUMN()+(-2), 1)), 2)</f>
        <v>2.56</v>
      </c>
    </row>
    <row r="16" spans="1:11" ht="13.50" thickBot="1" customHeight="1">
      <c r="A16" s="1" t="s">
        <v>26</v>
      </c>
      <c r="B16" s="1"/>
      <c r="C16" s="10" t="s">
        <v>27</v>
      </c>
      <c r="D16" s="10"/>
      <c r="E16" s="1" t="s">
        <v>28</v>
      </c>
      <c r="F16" s="1"/>
      <c r="G16" s="13">
        <v>0.09</v>
      </c>
      <c r="H16" s="13"/>
      <c r="I16" s="14">
        <v>23.81</v>
      </c>
      <c r="J16" s="14"/>
      <c r="K16" s="14">
        <f ca="1">ROUND(INDIRECT(ADDRESS(ROW()+(0), COLUMN()+(-4), 1))*INDIRECT(ADDRESS(ROW()+(0), COLUMN()+(-2), 1)), 2)</f>
        <v>2.14</v>
      </c>
    </row>
    <row r="17" spans="1:11" ht="13.50" thickBot="1" customHeight="1">
      <c r="A17" s="15"/>
      <c r="B17" s="15"/>
      <c r="C17" s="15"/>
      <c r="D17" s="15"/>
      <c r="E17" s="15"/>
      <c r="F17" s="15"/>
      <c r="G17" s="9" t="s">
        <v>29</v>
      </c>
      <c r="H17" s="9"/>
      <c r="I17" s="9"/>
      <c r="J17" s="9"/>
      <c r="K17" s="17">
        <f ca="1">ROUND(SUM(INDIRECT(ADDRESS(ROW()+(-1), COLUMN()+(0), 1)),INDIRECT(ADDRESS(ROW()+(-2), COLUMN()+(0), 1))), 2)</f>
        <v>4.7</v>
      </c>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COLUMN()+(2), 1)),INDIRECT(ADDRESS(ROW()+(-6), COLUMN()+(2), 1))), 2)</f>
        <v>6.9</v>
      </c>
      <c r="J19" s="14"/>
      <c r="K19" s="14">
        <f ca="1">ROUND(INDIRECT(ADDRESS(ROW()+(0), COLUMN()+(-4), 1))*INDIRECT(ADDRESS(ROW()+(0), COLUMN()+(-2), 1))/100, 2)</f>
        <v>0.14</v>
      </c>
    </row>
    <row r="20" spans="1:11" ht="13.50" thickBot="1" customHeight="1">
      <c r="A20" s="21" t="s">
        <v>33</v>
      </c>
      <c r="B20" s="21"/>
      <c r="C20" s="22"/>
      <c r="D20" s="22"/>
      <c r="E20" s="23"/>
      <c r="F20" s="23"/>
      <c r="G20" s="24" t="s">
        <v>34</v>
      </c>
      <c r="H20" s="24"/>
      <c r="I20" s="25"/>
      <c r="J20" s="25"/>
      <c r="K20" s="26">
        <f ca="1">ROUND(SUM(INDIRECT(ADDRESS(ROW()+(-1), COLUMN()+(0), 1)),INDIRECT(ADDRESS(ROW()+(-3), COLUMN()+(0), 1)),INDIRECT(ADDRESS(ROW()+(-7), COLUMN()+(0), 1))), 2)</f>
        <v>7.04</v>
      </c>
    </row>
    <row r="23" spans="1:11" ht="13.50" thickBot="1" customHeight="1">
      <c r="A23" s="27" t="s">
        <v>35</v>
      </c>
      <c r="B23" s="27"/>
      <c r="C23" s="27"/>
      <c r="D23" s="27"/>
      <c r="E23" s="27"/>
      <c r="F23" s="27" t="s">
        <v>36</v>
      </c>
      <c r="G23" s="27"/>
      <c r="H23" s="27" t="s">
        <v>37</v>
      </c>
      <c r="I23" s="27"/>
      <c r="J23" s="27" t="s">
        <v>38</v>
      </c>
      <c r="K23" s="27"/>
    </row>
    <row r="24" spans="1:11" ht="13.50" thickBot="1" customHeight="1">
      <c r="A24" s="28" t="s">
        <v>39</v>
      </c>
      <c r="B24" s="28"/>
      <c r="C24" s="28"/>
      <c r="D24" s="28"/>
      <c r="E24" s="28"/>
      <c r="F24" s="29">
        <v>1.06202e+006</v>
      </c>
      <c r="G24" s="29"/>
      <c r="H24" s="29">
        <v>1.06202e+006</v>
      </c>
      <c r="I24" s="29"/>
      <c r="J24" s="29" t="s">
        <v>40</v>
      </c>
      <c r="K24" s="29"/>
    </row>
    <row r="25" spans="1:11" ht="13.50" thickBot="1" customHeight="1">
      <c r="A25" s="30" t="s">
        <v>41</v>
      </c>
      <c r="B25" s="30"/>
      <c r="C25" s="30"/>
      <c r="D25" s="30"/>
      <c r="E25" s="30"/>
      <c r="F25" s="31"/>
      <c r="G25" s="31"/>
      <c r="H25" s="31"/>
      <c r="I25" s="31"/>
      <c r="J25" s="31"/>
      <c r="K25" s="31"/>
    </row>
    <row r="26" spans="1:11" ht="13.50" thickBot="1" customHeight="1">
      <c r="A26" s="28" t="s">
        <v>42</v>
      </c>
      <c r="B26" s="28"/>
      <c r="C26" s="28"/>
      <c r="D26" s="28"/>
      <c r="E26" s="28"/>
      <c r="F26" s="29">
        <v>1.18202e+006</v>
      </c>
      <c r="G26" s="29"/>
      <c r="H26" s="29">
        <v>1.18202e+006</v>
      </c>
      <c r="I26" s="29"/>
      <c r="J26" s="29" t="s">
        <v>43</v>
      </c>
      <c r="K26" s="29"/>
    </row>
    <row r="27" spans="1:11" ht="13.50" thickBot="1" customHeight="1">
      <c r="A27" s="30" t="s">
        <v>44</v>
      </c>
      <c r="B27" s="30"/>
      <c r="C27" s="30"/>
      <c r="D27" s="30"/>
      <c r="E27" s="30"/>
      <c r="F27" s="31"/>
      <c r="G27" s="31"/>
      <c r="H27" s="31"/>
      <c r="I27" s="31"/>
      <c r="J27" s="31"/>
      <c r="K27" s="3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row r="32" spans="1:1" ht="33.75" thickBot="1" customHeight="1">
      <c r="A32" s="1" t="s">
        <v>47</v>
      </c>
      <c r="B32" s="1"/>
      <c r="C32" s="1"/>
      <c r="D32" s="1"/>
      <c r="E32" s="1"/>
      <c r="F32" s="1"/>
      <c r="G32" s="1"/>
      <c r="H32" s="1"/>
      <c r="I32" s="1"/>
      <c r="J32" s="1"/>
      <c r="K32"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J13"/>
    <mergeCell ref="A14:B14"/>
    <mergeCell ref="C14:D14"/>
    <mergeCell ref="E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J17"/>
    <mergeCell ref="A18:B18"/>
    <mergeCell ref="C18:D18"/>
    <mergeCell ref="E18:H18"/>
    <mergeCell ref="I18:J18"/>
    <mergeCell ref="A19:B19"/>
    <mergeCell ref="C19:D19"/>
    <mergeCell ref="E19:F19"/>
    <mergeCell ref="G19:H19"/>
    <mergeCell ref="I19:J19"/>
    <mergeCell ref="A20:F20"/>
    <mergeCell ref="G20:J20"/>
    <mergeCell ref="A23:E23"/>
    <mergeCell ref="F23:G23"/>
    <mergeCell ref="H23:I23"/>
    <mergeCell ref="J23:K23"/>
    <mergeCell ref="A24:E24"/>
    <mergeCell ref="F24:G25"/>
    <mergeCell ref="H24:I25"/>
    <mergeCell ref="J24:K25"/>
    <mergeCell ref="A25:E25"/>
    <mergeCell ref="A26:E26"/>
    <mergeCell ref="F26:G27"/>
    <mergeCell ref="H26:I27"/>
    <mergeCell ref="J26:K27"/>
    <mergeCell ref="A27:E27"/>
    <mergeCell ref="A30:K30"/>
    <mergeCell ref="A31:K31"/>
    <mergeCell ref="A32:K32"/>
  </mergeCells>
  <pageMargins left="0.147638" right="0.147638" top="0.206693" bottom="0.206693" header="0.0" footer="0.0"/>
  <pageSetup paperSize="9" orientation="portrait"/>
  <rowBreaks count="0" manualBreakCount="0">
    </rowBreaks>
</worksheet>
</file>