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<sst xmlns="http://schemas.openxmlformats.org/spreadsheetml/2006/main" count="48" uniqueCount="48">
  <si>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</si>
  <si>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FNB001</t>
  </si>
  <si>
    <t xml:space="preserve">m</t>
  </si>
  <si>
    <t xml:space="preserve">Cèrcol perimetral inferior en mur de càrrega de fàbrica armada de bloc de terra comprimida (BTC).</t>
  </si>
  <si>
    <r>
      <rPr>
        <sz val="8.25"/>
        <color rgb="FF000000"/>
        <rFont val="Arial"/>
        <family val="2"/>
      </rPr>
      <t xml:space="preserve">Cèrcol perimetral inferior de 14 cm d'espessor, de fàbrica de maó ceràmic calat (gero), per revestir, 29x14x7,5 cm, amb junts de 10 mm d'espessor, rebuda amb morter de calç aèria, argila i àrids seleccionats amb granulometria de fins a 2 mm de diàmetre, confeccionat en obra, i reomplert dels buits de les peces amb el mateix morter. El preu no inclou la barrera anticapil·laritat.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</si>
  <si>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</si>
  <si>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</si>
  <si>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</si>
  <si>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</si>
  <si>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</si>
  <si>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</si>
  <si>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</si>
  <si>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mt04lpc010b</t>
  </si>
  <si>
    <t xml:space="preserve">U</t>
  </si>
  <si>
    <t xml:space="preserve">Maó ceràmic calat (gero), per revestir, 29x14x7,5 cm, per a ús en fàbrica protegida (peça P), densitat 805 kg/m³, segons UNE-EN 771-1.</t>
  </si>
  <si>
    <t xml:space="preserve">mt08aaa010a</t>
  </si>
  <si>
    <t xml:space="preserve">m³</t>
  </si>
  <si>
    <t xml:space="preserve">Aigua.</t>
  </si>
  <si>
    <t xml:space="preserve">mt09mie010b</t>
  </si>
  <si>
    <t xml:space="preserve">m³</t>
  </si>
  <si>
    <t xml:space="preserve">Morter de calç aèria, argila i àrids seleccionats amb granulometria de fins a 2 mm de diàmetre, confeccionat en obra, subministrat en sacs Big Bag.</t>
  </si>
  <si>
    <t xml:space="preserve">Subtotal materials:</t>
  </si>
  <si>
    <t xml:space="preserve">Mà d'obra</t>
  </si>
  <si>
    <t xml:space="preserve">mo021</t>
  </si>
  <si>
    <t xml:space="preserve">h</t>
  </si>
  <si>
    <t xml:space="preserve">Oficial 1ª construcció en treballs de ram de paleta.</t>
  </si>
  <si>
    <t xml:space="preserve">mo114</t>
  </si>
  <si>
    <t xml:space="preserve">h</t>
  </si>
  <si>
    <t xml:space="preserve">Peó ordinari construcció en treballs de ram de paleta.</t>
  </si>
  <si>
    <t xml:space="preserve">Subtotal mà d'obra:</t>
  </si>
  <si>
    <t xml:space="preserve">Costos directes complementaris</t>
  </si>
  <si>
    <t xml:space="preserve">%</t>
  </si>
  <si>
    <t xml:space="preserve">Costos directes complementaris</t>
  </si>
  <si>
    <t xml:space="preserve">Cost de manteniment decennal: 0,70€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</si>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</sst>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5.61" customWidth="1"/>
    <col min="5" max="5" width="75.48" customWidth="1"/>
    <col min="6" max="6" width="2.04" customWidth="1"/>
    <col min="7" max="7" width="9.69" customWidth="1"/>
    <col min="8" max="8" width="3.06" customWidth="1"/>
    <col min="9" max="9" width="10.20"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3.4</v>
      </c>
      <c r="H10" s="11"/>
      <c r="I10" s="12">
        <v>0.35</v>
      </c>
      <c r="J10" s="12"/>
      <c r="K10" s="12">
        <f ca="1">ROUND(INDIRECT(ADDRESS(ROW()+(0), COLUMN()+(-4), 1))*INDIRECT(ADDRESS(ROW()+(0), COLUMN()+(-2), 1)), 2)</f>
        <v>1.19</v>
      </c>
    </row>
    <row r="11" spans="1:11" ht="13.50" thickBot="1" customHeight="1">
      <c r="A11" s="1" t="s">
        <v>15</v>
      </c>
      <c r="B11" s="1"/>
      <c r="C11" s="10" t="s">
        <v>16</v>
      </c>
      <c r="D11" s="10"/>
      <c r="E11" s="1" t="s">
        <v>17</v>
      </c>
      <c r="F11" s="1"/>
      <c r="G11" s="11">
        <v>0.004</v>
      </c>
      <c r="H11" s="11"/>
      <c r="I11" s="12">
        <v>1.5</v>
      </c>
      <c r="J11" s="12"/>
      <c r="K11" s="12">
        <f ca="1">ROUND(INDIRECT(ADDRESS(ROW()+(0), COLUMN()+(-4), 1))*INDIRECT(ADDRESS(ROW()+(0), COLUMN()+(-2), 1)), 2)</f>
        <v>0.01</v>
      </c>
    </row>
    <row r="12" spans="1:11" ht="24.00" thickBot="1" customHeight="1">
      <c r="A12" s="1" t="s">
        <v>18</v>
      </c>
      <c r="B12" s="1"/>
      <c r="C12" s="10" t="s">
        <v>19</v>
      </c>
      <c r="D12" s="10"/>
      <c r="E12" s="1" t="s">
        <v>20</v>
      </c>
      <c r="F12" s="1"/>
      <c r="G12" s="13">
        <v>0.003</v>
      </c>
      <c r="H12" s="13"/>
      <c r="I12" s="14">
        <v>232.8</v>
      </c>
      <c r="J12" s="14"/>
      <c r="K12" s="14">
        <f ca="1">ROUND(INDIRECT(ADDRESS(ROW()+(0), COLUMN()+(-4), 1))*INDIRECT(ADDRESS(ROW()+(0), COLUMN()+(-2), 1)), 2)</f>
        <v>0.7</v>
      </c>
    </row>
    <row r="13" spans="1:11" ht="13.50" thickBot="1" customHeight="1">
      <c r="A13" s="15"/>
      <c r="B13" s="15"/>
      <c r="C13" s="15"/>
      <c r="D13" s="15"/>
      <c r="E13" s="15"/>
      <c r="F13" s="15"/>
      <c r="G13" s="9" t="s">
        <v>21</v>
      </c>
      <c r="H13" s="9"/>
      <c r="I13" s="9"/>
      <c r="J13" s="9"/>
      <c r="K13" s="17">
        <f ca="1">ROUND(SUM(INDIRECT(ADDRESS(ROW()+(-1), COLUMN()+(0), 1)),INDIRECT(ADDRESS(ROW()+(-2), COLUMN()+(0), 1)),INDIRECT(ADDRESS(ROW()+(-3), COLUMN()+(0), 1))), 2)</f>
        <v>1.9</v>
      </c>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0.085</v>
      </c>
      <c r="H15" s="11"/>
      <c r="I15" s="12">
        <v>28.42</v>
      </c>
      <c r="J15" s="12"/>
      <c r="K15" s="12">
        <f ca="1">ROUND(INDIRECT(ADDRESS(ROW()+(0), COLUMN()+(-4), 1))*INDIRECT(ADDRESS(ROW()+(0), COLUMN()+(-2), 1)), 2)</f>
        <v>2.42</v>
      </c>
    </row>
    <row r="16" spans="1:11" ht="13.50" thickBot="1" customHeight="1">
      <c r="A16" s="1" t="s">
        <v>26</v>
      </c>
      <c r="B16" s="1"/>
      <c r="C16" s="10" t="s">
        <v>27</v>
      </c>
      <c r="D16" s="10"/>
      <c r="E16" s="1" t="s">
        <v>28</v>
      </c>
      <c r="F16" s="1"/>
      <c r="G16" s="13">
        <v>0.085</v>
      </c>
      <c r="H16" s="13"/>
      <c r="I16" s="14">
        <v>23.81</v>
      </c>
      <c r="J16" s="14"/>
      <c r="K16" s="14">
        <f ca="1">ROUND(INDIRECT(ADDRESS(ROW()+(0), COLUMN()+(-4), 1))*INDIRECT(ADDRESS(ROW()+(0), COLUMN()+(-2), 1)), 2)</f>
        <v>2.02</v>
      </c>
    </row>
    <row r="17" spans="1:11" ht="13.50" thickBot="1" customHeight="1">
      <c r="A17" s="15"/>
      <c r="B17" s="15"/>
      <c r="C17" s="15"/>
      <c r="D17" s="15"/>
      <c r="E17" s="15"/>
      <c r="F17" s="15"/>
      <c r="G17" s="9" t="s">
        <v>29</v>
      </c>
      <c r="H17" s="9"/>
      <c r="I17" s="9"/>
      <c r="J17" s="9"/>
      <c r="K17" s="17">
        <f ca="1">ROUND(SUM(INDIRECT(ADDRESS(ROW()+(-1), COLUMN()+(0), 1)),INDIRECT(ADDRESS(ROW()+(-2), COLUMN()+(0), 1))), 2)</f>
        <v>4.44</v>
      </c>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COLUMN()+(2), 1)),INDIRECT(ADDRESS(ROW()+(-6), COLUMN()+(2), 1))), 2)</f>
        <v>6.34</v>
      </c>
      <c r="J19" s="14"/>
      <c r="K19" s="14">
        <f ca="1">ROUND(INDIRECT(ADDRESS(ROW()+(0), COLUMN()+(-4), 1))*INDIRECT(ADDRESS(ROW()+(0), COLUMN()+(-2), 1))/100, 2)</f>
        <v>0.13</v>
      </c>
    </row>
    <row r="20" spans="1:11" ht="13.50" thickBot="1" customHeight="1">
      <c r="A20" s="21" t="s">
        <v>33</v>
      </c>
      <c r="B20" s="21"/>
      <c r="C20" s="22"/>
      <c r="D20" s="22"/>
      <c r="E20" s="23"/>
      <c r="F20" s="23"/>
      <c r="G20" s="24" t="s">
        <v>34</v>
      </c>
      <c r="H20" s="24"/>
      <c r="I20" s="25"/>
      <c r="J20" s="25"/>
      <c r="K20" s="26">
        <f ca="1">ROUND(SUM(INDIRECT(ADDRESS(ROW()+(-1), COLUMN()+(0), 1)),INDIRECT(ADDRESS(ROW()+(-3), COLUMN()+(0), 1)),INDIRECT(ADDRESS(ROW()+(-7), COLUMN()+(0), 1))), 2)</f>
        <v>6.47</v>
      </c>
    </row>
    <row r="23" spans="1:11" ht="13.50" thickBot="1" customHeight="1">
      <c r="A23" s="27" t="s">
        <v>35</v>
      </c>
      <c r="B23" s="27"/>
      <c r="C23" s="27"/>
      <c r="D23" s="27"/>
      <c r="E23" s="27"/>
      <c r="F23" s="27" t="s">
        <v>36</v>
      </c>
      <c r="G23" s="27"/>
      <c r="H23" s="27" t="s">
        <v>37</v>
      </c>
      <c r="I23" s="27"/>
      <c r="J23" s="27" t="s">
        <v>38</v>
      </c>
      <c r="K23" s="27"/>
    </row>
    <row r="24" spans="1:11" ht="13.50" thickBot="1" customHeight="1">
      <c r="A24" s="28" t="s">
        <v>39</v>
      </c>
      <c r="B24" s="28"/>
      <c r="C24" s="28"/>
      <c r="D24" s="28"/>
      <c r="E24" s="28"/>
      <c r="F24" s="29">
        <v>1.06202e+006</v>
      </c>
      <c r="G24" s="29"/>
      <c r="H24" s="29">
        <v>1.06202e+006</v>
      </c>
      <c r="I24" s="29"/>
      <c r="J24" s="29" t="s">
        <v>40</v>
      </c>
      <c r="K24" s="29"/>
    </row>
    <row r="25" spans="1:11" ht="13.50" thickBot="1" customHeight="1">
      <c r="A25" s="30" t="s">
        <v>41</v>
      </c>
      <c r="B25" s="30"/>
      <c r="C25" s="30"/>
      <c r="D25" s="30"/>
      <c r="E25" s="30"/>
      <c r="F25" s="31"/>
      <c r="G25" s="31"/>
      <c r="H25" s="31"/>
      <c r="I25" s="31"/>
      <c r="J25" s="31"/>
      <c r="K25" s="31"/>
    </row>
    <row r="26" spans="1:11" ht="13.50" thickBot="1" customHeight="1">
      <c r="A26" s="28" t="s">
        <v>42</v>
      </c>
      <c r="B26" s="28"/>
      <c r="C26" s="28"/>
      <c r="D26" s="28"/>
      <c r="E26" s="28"/>
      <c r="F26" s="29">
        <v>1.18202e+006</v>
      </c>
      <c r="G26" s="29"/>
      <c r="H26" s="29">
        <v>1.18202e+006</v>
      </c>
      <c r="I26" s="29"/>
      <c r="J26" s="29" t="s">
        <v>43</v>
      </c>
      <c r="K26" s="29"/>
    </row>
    <row r="27" spans="1:11" ht="13.50" thickBot="1" customHeight="1">
      <c r="A27" s="30" t="s">
        <v>44</v>
      </c>
      <c r="B27" s="30"/>
      <c r="C27" s="30"/>
      <c r="D27" s="30"/>
      <c r="E27" s="30"/>
      <c r="F27" s="31"/>
      <c r="G27" s="31"/>
      <c r="H27" s="31"/>
      <c r="I27" s="31"/>
      <c r="J27" s="31"/>
      <c r="K27" s="3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row r="32" spans="1:1" ht="33.75" thickBot="1" customHeight="1">
      <c r="A32" s="1" t="s">
        <v>47</v>
      </c>
      <c r="B32" s="1"/>
      <c r="C32" s="1"/>
      <c r="D32" s="1"/>
      <c r="E32" s="1"/>
      <c r="F32" s="1"/>
      <c r="G32" s="1"/>
      <c r="H32" s="1"/>
      <c r="I32" s="1"/>
      <c r="J32" s="1"/>
      <c r="K32" s="1"/>
    </row>
  </sheetData>
  <mergeCells count="7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J13"/>
    <mergeCell ref="A14:B14"/>
    <mergeCell ref="C14:D14"/>
    <mergeCell ref="E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J17"/>
    <mergeCell ref="A18:B18"/>
    <mergeCell ref="C18:D18"/>
    <mergeCell ref="E18:H18"/>
    <mergeCell ref="I18:J18"/>
    <mergeCell ref="A19:B19"/>
    <mergeCell ref="C19:D19"/>
    <mergeCell ref="E19:F19"/>
    <mergeCell ref="G19:H19"/>
    <mergeCell ref="I19:J19"/>
    <mergeCell ref="A20:F20"/>
    <mergeCell ref="G20:J20"/>
    <mergeCell ref="A23:E23"/>
    <mergeCell ref="F23:G23"/>
    <mergeCell ref="H23:I23"/>
    <mergeCell ref="J23:K23"/>
    <mergeCell ref="A24:E24"/>
    <mergeCell ref="F24:G25"/>
    <mergeCell ref="H24:I25"/>
    <mergeCell ref="J24:K25"/>
    <mergeCell ref="A25:E25"/>
    <mergeCell ref="A26:E26"/>
    <mergeCell ref="F26:G27"/>
    <mergeCell ref="H26:I27"/>
    <mergeCell ref="J26:K27"/>
    <mergeCell ref="A27:E27"/>
    <mergeCell ref="A30:K30"/>
    <mergeCell ref="A31:K31"/>
    <mergeCell ref="A32:K32"/>
  </mergeCells>
  <pageMargins left="0.147638" right="0.147638" top="0.206693" bottom="0.206693" header="0.0" footer="0.0"/>
  <pageSetup paperSize="9" orientation="portrait"/>
  <rowBreaks count="0" manualBreakCount="0">
    </rowBreaks>
</worksheet>
</file>