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<sst xmlns="http://schemas.openxmlformats.org/spreadsheetml/2006/main" count="76" uniqueCount="76">
  <si>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</si>
  <si>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</si>
  <si>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</si>
  <si>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Envà de plaques de ciment. Sistema Hydropanel "PROMAT".</t>
  </si>
  <si>
    <r>
      <rPr>
        <sz val="8.25"/>
        <color rgb="FF000000"/>
        <rFont val="Arial"/>
        <family val="2"/>
      </rPr>
      <t xml:space="preserve">Envà múltiple Hydropanel "PROMAT" (9+9+70+9+9)/600 (70) LM -, de 106 mm de gruix total, format per una estructura simple de perfils de xapa d'acer galvanitzat de 70 mm d'amplada, a base de muntants (elements verticals) separats 600 mm entre si, amb disposició normal "N" i canals (elements horitzontals), a la què es cargolen quatre plaques en total (dues plaques tipus amb resistència al foc, amb baixa absorció superficial d'aigua, d'alta resistència a l'impacte, d'alta duresa superficial i amb aïllament acústic en cada cara, de 9 mm d'espessor cada placa); aïllament acústic mitjançant panell de llana mineral semirígid, no revestit, de 60 mm d'espessor, segons UNE-EN 13162, resistència tèrmica 1,6 m²K/W, conductivitat tèrmica 0,037 W/(mK), en l'ànima. Inclús banda acústica de dilatació autoadhesiva; fixacions per a l'ancoratge de canals i muntants metàl·lics; cargols per a la fixació de les plaques i pasta Hydropanel RM Finisher i cinta Hydropanel Strip, per al tractament de junts.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</si>
  <si>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</si>
  <si>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</si>
  <si>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</si>
  <si>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</si>
  <si>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</si>
  <si>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</si>
  <si>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</si>
  <si>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mt12psg041b</t>
  </si>
  <si>
    <t xml:space="preserve">m</t>
  </si>
  <si>
    <t xml:space="preserve">Banda autoadhesiva desolidaritzant d'escuma de poliuretà de cel·les tancades, de 3,2 mm d'espessor i 50 mm d'amplada, resistència tèrmica 0,10 m²K/W, conductivitat tèrmica 0,032 W/(mK).</t>
  </si>
  <si>
    <t xml:space="preserve">mt12psg070d</t>
  </si>
  <si>
    <t xml:space="preserve">m</t>
  </si>
  <si>
    <t xml:space="preserve">Canal de perfil d'acer galvanitzat de 70 mm d'amplada, segons UNE-EN 14195.</t>
  </si>
  <si>
    <t xml:space="preserve">mt12psg060d</t>
  </si>
  <si>
    <t xml:space="preserve">m</t>
  </si>
  <si>
    <t xml:space="preserve">Muntant de perfil d'acer galvanitzat de 70 mm d'amplada, segons UNE-EN 14195.</t>
  </si>
  <si>
    <t xml:space="preserve">mt16lra080Aa</t>
  </si>
  <si>
    <t xml:space="preserve">m²</t>
  </si>
  <si>
    <t xml:space="preserve">Panell de llana mineral semirígid, no revestit, de 60 mm d'espessor, segons UNE-EN 13162, resistència tèrmica 1,6 m²K/W, conductivitat tèrmica 0,037 W/(mK), Euroclasse A1 de reacció al foc segons UNE-EN 13501-1 i factor de resistència a la difusió del vapor d'aigua 1, amb codi de designació MW-EN 13162-T2-AFr5.</t>
  </si>
  <si>
    <t xml:space="preserve">mt12pho010o</t>
  </si>
  <si>
    <t xml:space="preserve">m²</t>
  </si>
  <si>
    <t xml:space="preserve">Placa de ciment Pòrtland reforçat amb fibres, amb resistència al foc, amb baixa absorció superficial d'aigua, d'alta resistència a l'impacte, d'alta duresa superficial i amb aïllament acústic, Hydropanel "PROMAT", Euroclasse A2-s1, d0 de reacció al foc, segons UNE-EN 13501-1 de 1200x900 mm, amb les vores rebaixades, segons UNE-EN 12467.</t>
  </si>
  <si>
    <t xml:space="preserve">mt12psg081i</t>
  </si>
  <si>
    <t xml:space="preserve">U</t>
  </si>
  <si>
    <t xml:space="preserve">Cargol autoperforant rosca-xapa 3,5x9,5 mm.</t>
  </si>
  <si>
    <t xml:space="preserve">mt12pho020a</t>
  </si>
  <si>
    <t xml:space="preserve">U</t>
  </si>
  <si>
    <t xml:space="preserve">Cargol HP-SP-PH2 "PROMAT" 3,9x32.</t>
  </si>
  <si>
    <t xml:space="preserve">mt12pho020b</t>
  </si>
  <si>
    <t xml:space="preserve">U</t>
  </si>
  <si>
    <t xml:space="preserve">Cargol HP-SP-PH2 "PROMAT" 3,9x47.</t>
  </si>
  <si>
    <t xml:space="preserve">mt12psg220</t>
  </si>
  <si>
    <t xml:space="preserve">U</t>
  </si>
  <si>
    <t xml:space="preserve">Fixació composta per tac i cargol 5x27.</t>
  </si>
  <si>
    <t xml:space="preserve">mt12pho040a</t>
  </si>
  <si>
    <t xml:space="preserve">kg</t>
  </si>
  <si>
    <t xml:space="preserve">Pasta de segellament Hydropanel RM Finisher "PROMAT"; rang de temperatura de treball de 5 a 30°C, per a aplicació manual amb cinta de segellament.</t>
  </si>
  <si>
    <t xml:space="preserve">mt12pho030a</t>
  </si>
  <si>
    <t xml:space="preserve">m</t>
  </si>
  <si>
    <t xml:space="preserve">Cinta de segellament Hydropanel Strip "PROMAT", de 50 mm d'amplada.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</si>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</sst>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5.14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1"/>
      <c r="H10" s="12">
        <v>0.24</v>
      </c>
      <c r="I10" s="12">
        <f ca="1">ROUND(INDIRECT(ADDRESS(ROW()+(0), COLUMN()+(-3), 1))*INDIRECT(ADDRESS(ROW()+(0), COLUMN()+(-1), 1)), 2)</f>
        <v>0.29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1"/>
      <c r="H11" s="12">
        <v>1.63</v>
      </c>
      <c r="I11" s="12">
        <f ca="1">ROUND(INDIRECT(ADDRESS(ROW()+(0), COLUMN()+(-3), 1))*INDIRECT(ADDRESS(ROW()+(0), COLUMN()+(-1), 1)), 2)</f>
        <v>1.47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2.15</v>
      </c>
      <c r="G12" s="11"/>
      <c r="H12" s="12">
        <v>2.01</v>
      </c>
      <c r="I12" s="12">
        <f ca="1">ROUND(INDIRECT(ADDRESS(ROW()+(0), COLUMN()+(-3), 1))*INDIRECT(ADDRESS(ROW()+(0), COLUMN()+(-1), 1)), 2)</f>
        <v>4.32</v>
      </c>
      <c r="J12" s="12"/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1"/>
      <c r="H13" s="12">
        <v>3.11</v>
      </c>
      <c r="I13" s="12">
        <f ca="1">ROUND(INDIRECT(ADDRESS(ROW()+(0), COLUMN()+(-3), 1))*INDIRECT(ADDRESS(ROW()+(0), COLUMN()+(-1), 1)), 2)</f>
        <v>3.27</v>
      </c>
      <c r="J13" s="12"/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4.2</v>
      </c>
      <c r="G14" s="11"/>
      <c r="H14" s="12">
        <v>28.57</v>
      </c>
      <c r="I14" s="12">
        <f ca="1">ROUND(INDIRECT(ADDRESS(ROW()+(0), COLUMN()+(-3), 1))*INDIRECT(ADDRESS(ROW()+(0), COLUMN()+(-1), 1)), 2)</f>
        <v>119.99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1"/>
      <c r="H15" s="12">
        <v>0.01</v>
      </c>
      <c r="I15" s="12">
        <f ca="1">ROUND(INDIRECT(ADDRESS(ROW()+(0), COLUMN()+(-3), 1))*INDIRECT(ADDRESS(ROW()+(0), COLUMN()+(-1), 1)), 2)</f>
        <v>0.02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7</v>
      </c>
      <c r="G16" s="11"/>
      <c r="H16" s="12">
        <v>0.01</v>
      </c>
      <c r="I16" s="12">
        <f ca="1">ROUND(INDIRECT(ADDRESS(ROW()+(0), COLUMN()+(-3), 1))*INDIRECT(ADDRESS(ROW()+(0), COLUMN()+(-1), 1)), 2)</f>
        <v>0.07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14</v>
      </c>
      <c r="G17" s="11"/>
      <c r="H17" s="12">
        <v>0.02</v>
      </c>
      <c r="I17" s="12">
        <f ca="1">ROUND(INDIRECT(ADDRESS(ROW()+(0), COLUMN()+(-3), 1))*INDIRECT(ADDRESS(ROW()+(0), COLUMN()+(-1), 1)), 2)</f>
        <v>0.28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</v>
      </c>
      <c r="G18" s="11"/>
      <c r="H18" s="12">
        <v>0.06</v>
      </c>
      <c r="I18" s="12">
        <f ca="1">ROUND(INDIRECT(ADDRESS(ROW()+(0), COLUMN()+(-3), 1))*INDIRECT(ADDRESS(ROW()+(0), COLUMN()+(-1), 1)), 2)</f>
        <v>0.1</v>
      </c>
      <c r="J18" s="12"/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0.48</v>
      </c>
      <c r="G19" s="11"/>
      <c r="H19" s="12">
        <v>2.38</v>
      </c>
      <c r="I19" s="12">
        <f ca="1">ROUND(INDIRECT(ADDRESS(ROW()+(0), COLUMN()+(-3), 1))*INDIRECT(ADDRESS(ROW()+(0), COLUMN()+(-1), 1)), 2)</f>
        <v>1.14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3.2</v>
      </c>
      <c r="G20" s="13"/>
      <c r="H20" s="14">
        <v>0.04</v>
      </c>
      <c r="I20" s="14">
        <f ca="1">ROUND(INDIRECT(ADDRESS(ROW()+(0), COLUMN()+(-3), 1))*INDIRECT(ADDRESS(ROW()+(0), COLUMN()+(-1), 1)), 2)</f>
        <v>0.13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131.08</v>
      </c>
      <c r="J21" s="17"/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5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0.967</v>
      </c>
      <c r="G23" s="11"/>
      <c r="H23" s="12">
        <v>29.34</v>
      </c>
      <c r="I23" s="12">
        <f ca="1">ROUND(INDIRECT(ADDRESS(ROW()+(0), COLUMN()+(-3), 1))*INDIRECT(ADDRESS(ROW()+(0), COLUMN()+(-1), 1)), 2)</f>
        <v>28.37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0.967</v>
      </c>
      <c r="G24" s="13"/>
      <c r="H24" s="14">
        <v>25.28</v>
      </c>
      <c r="I24" s="14">
        <f ca="1">ROUND(INDIRECT(ADDRESS(ROW()+(0), COLUMN()+(-3), 1))*INDIRECT(ADDRESS(ROW()+(0), COLUMN()+(-1), 1)), 2)</f>
        <v>24.45</v>
      </c>
      <c r="J24" s="14"/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1))), 2)</f>
        <v>52.82</v>
      </c>
      <c r="J25" s="17"/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3">
        <v>2</v>
      </c>
      <c r="G27" s="13"/>
      <c r="H27" s="14">
        <f ca="1">ROUND(SUM(INDIRECT(ADDRESS(ROW()+(-2), COLUMN()+(1), 1)),INDIRECT(ADDRESS(ROW()+(-6), COLUMN()+(1), 1))), 2)</f>
        <v>183.9</v>
      </c>
      <c r="I27" s="14">
        <f ca="1">ROUND(INDIRECT(ADDRESS(ROW()+(0), COLUMN()+(-3), 1))*INDIRECT(ADDRESS(ROW()+(0), COLUMN()+(-1), 1))/100, 2)</f>
        <v>3.68</v>
      </c>
      <c r="J27" s="14"/>
    </row>
    <row r="28" spans="1:10" ht="13.50" thickBot="1" customHeight="1">
      <c r="A28" s="21" t="s">
        <v>57</v>
      </c>
      <c r="B28" s="21"/>
      <c r="C28" s="22"/>
      <c r="D28" s="22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1)),INDIRECT(ADDRESS(ROW()+(-7), COLUMN()+(0), 1))), 2)</f>
        <v>187.58</v>
      </c>
      <c r="J28" s="26"/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 t="s">
        <v>61</v>
      </c>
      <c r="H31" s="27"/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>
        <v>112007</v>
      </c>
      <c r="H32" s="29"/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>
        <v>112007</v>
      </c>
      <c r="H34" s="33"/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>
        <v>1.07202e+006</v>
      </c>
      <c r="H35" s="29"/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>
        <v>172013</v>
      </c>
      <c r="H37" s="29"/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G20"/>
    <mergeCell ref="I20:J20"/>
    <mergeCell ref="A21:B21"/>
    <mergeCell ref="C21:D21"/>
    <mergeCell ref="F21:H21"/>
    <mergeCell ref="I21:J21"/>
    <mergeCell ref="A22:B22"/>
    <mergeCell ref="C22:D22"/>
    <mergeCell ref="E22:G22"/>
    <mergeCell ref="I22:J22"/>
    <mergeCell ref="A23:B23"/>
    <mergeCell ref="C23:D23"/>
    <mergeCell ref="F23:G23"/>
    <mergeCell ref="I23:J23"/>
    <mergeCell ref="A24:B24"/>
    <mergeCell ref="C24:D24"/>
    <mergeCell ref="F24:G24"/>
    <mergeCell ref="I24:J24"/>
    <mergeCell ref="A25:B25"/>
    <mergeCell ref="C25:D25"/>
    <mergeCell ref="F25:H25"/>
    <mergeCell ref="I25:J25"/>
    <mergeCell ref="A26:B26"/>
    <mergeCell ref="C26:D26"/>
    <mergeCell ref="E26:G26"/>
    <mergeCell ref="I26:J26"/>
    <mergeCell ref="A27:B27"/>
    <mergeCell ref="C27:D27"/>
    <mergeCell ref="F27:G27"/>
    <mergeCell ref="I27:J27"/>
    <mergeCell ref="A28:E28"/>
    <mergeCell ref="F28:H28"/>
    <mergeCell ref="I28:J28"/>
    <mergeCell ref="A31:E31"/>
    <mergeCell ref="G31:I31"/>
    <mergeCell ref="A32:E32"/>
    <mergeCell ref="G32:I32"/>
    <mergeCell ref="J32:J34"/>
    <mergeCell ref="A33:E33"/>
    <mergeCell ref="G33:I33"/>
    <mergeCell ref="A34:E34"/>
    <mergeCell ref="G34:I34"/>
    <mergeCell ref="A35:E35"/>
    <mergeCell ref="F35:F36"/>
    <mergeCell ref="G35:I36"/>
    <mergeCell ref="J35:J36"/>
    <mergeCell ref="A36:E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