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<sst xmlns="http://schemas.openxmlformats.org/spreadsheetml/2006/main" count="76" uniqueCount="76">
  <si>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</si>
  <si>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</si>
  <si>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</si>
  <si>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</si>
  <si>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múltiple Hydropanel "PROMAT" (9+9+50+9+9)/600 (50) LM -, de 86 mm de gruix total, format per una estructura simple de perfils de xapa d'acer galvanitzat de 50 mm d'amplada, a base de muntants (elements verticals) separats 600 mm entre si, amb disposició normal "N" i canals (elements horitzontals), a la què es cargolen quatre plaques en total (dues plaques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50 mm d'espessor, segons UNE-EN 13162, resistència tèrmica 1,35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</si>
  <si>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</si>
  <si>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</si>
  <si>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</si>
  <si>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</si>
  <si>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</si>
  <si>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</si>
  <si>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</si>
  <si>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mt12psg041b</t>
  </si>
  <si>
    <t xml:space="preserve">m</t>
  </si>
  <si>
    <t xml:space="preserve">Banda autoadhesiva desolidaritzant d'escuma de poliuretà de cel·les tancades, de 3,2 mm d'espessor i 50 mm d'amplada, resistència tèrmica 0,10 m²K/W, conductivitat tèrmica 0,032 W/(mK).</t>
  </si>
  <si>
    <t xml:space="preserve">mt12psg070i</t>
  </si>
  <si>
    <t xml:space="preserve">m</t>
  </si>
  <si>
    <t xml:space="preserve">Canal de perfil d'acer galvanitzat de 50 mm d'amplada, segons UNE-EN 14195.</t>
  </si>
  <si>
    <t xml:space="preserve">mt12psg060i</t>
  </si>
  <si>
    <t xml:space="preserve">m</t>
  </si>
  <si>
    <t xml:space="preserve">Muntant de perfil d'acer galvanitzat de 50 mm d'amplada, segons UNE-EN 14195.</t>
  </si>
  <si>
    <t xml:space="preserve">mt16lra080za</t>
  </si>
  <si>
    <t xml:space="preserve">m²</t>
  </si>
  <si>
    <t xml:space="preserve">Panell de llana mineral semirígid, no revestit, de 50 mm d'espessor, segons UNE-EN 13162, resistència tèrmica 1,35 m²K/W, conductivitat tèrmica 0,037 W/(mK), Euroclasse A1 de reacció al foc segons UNE-EN 13501-1 i factor de resistència a la difusió del vapor d'aigua 1, amb codi de designació MW-EN 13162-T2-AFr5.</t>
  </si>
  <si>
    <t xml:space="preserve">mt12pho010e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</si>
  <si>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</si>
  <si>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1200x3000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</si>
  <si>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</si>
  <si>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</si>
  <si>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</si>
  <si>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</si>
  <si>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</si>
  <si>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</si>
  <si>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mt12pho020b</t>
  </si>
  <si>
    <t xml:space="preserve">U</t>
  </si>
  <si>
    <t xml:space="preserve">Cargol HP-SP-PH2 "PROMAT" 3,9x47.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</si>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</sst>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0.24</v>
      </c>
      <c r="J10" s="12">
        <f ca="1">ROUND(INDIRECT(ADDRESS(ROW()+(0), COLUMN()+(-3), 1))*INDIRECT(ADDRESS(ROW()+(0), COLUMN()+(-1), 1)), 2)</f>
        <v>0.29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2.71</v>
      </c>
      <c r="J11" s="12">
        <f ca="1">ROUND(INDIRECT(ADDRESS(ROW()+(0), COLUMN()+(-3), 1))*INDIRECT(ADDRESS(ROW()+(0), COLUMN()+(-1), 1)), 2)</f>
        <v>2.44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3.22</v>
      </c>
      <c r="J12" s="12">
        <f ca="1">ROUND(INDIRECT(ADDRESS(ROW()+(0), COLUMN()+(-3), 1))*INDIRECT(ADDRESS(ROW()+(0), COLUMN()+(-1), 1)), 2)</f>
        <v>6.92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4.2</v>
      </c>
      <c r="H14" s="11"/>
      <c r="I14" s="12">
        <v>16.69</v>
      </c>
      <c r="J14" s="12">
        <f ca="1">ROUND(INDIRECT(ADDRESS(ROW()+(0), COLUMN()+(-3), 1))*INDIRECT(ADDRESS(ROW()+(0), COLUMN()+(-1), 1)), 2)</f>
        <v>70.1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7</v>
      </c>
      <c r="H16" s="11"/>
      <c r="I16" s="12">
        <v>0.01</v>
      </c>
      <c r="J16" s="12">
        <f ca="1">ROUND(INDIRECT(ADDRESS(ROW()+(0), COLUMN()+(-3), 1))*INDIRECT(ADDRESS(ROW()+(0), COLUMN()+(-1), 1)), 2)</f>
        <v>0.07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14</v>
      </c>
      <c r="H17" s="11"/>
      <c r="I17" s="12">
        <v>0.02</v>
      </c>
      <c r="J17" s="12">
        <f ca="1">ROUND(INDIRECT(ADDRESS(ROW()+(0), COLUMN()+(-3), 1))*INDIRECT(ADDRESS(ROW()+(0), COLUMN()+(-1), 1)), 2)</f>
        <v>0.28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1.6</v>
      </c>
      <c r="H18" s="11"/>
      <c r="I18" s="12">
        <v>0.06</v>
      </c>
      <c r="J18" s="12">
        <f ca="1">ROUND(INDIRECT(ADDRESS(ROW()+(0), COLUMN()+(-3), 1))*INDIRECT(ADDRESS(ROW()+(0), COLUMN()+(-1), 1)), 2)</f>
        <v>0.1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0.31</v>
      </c>
      <c r="H19" s="11"/>
      <c r="I19" s="12">
        <v>2.38</v>
      </c>
      <c r="J19" s="12">
        <f ca="1">ROUND(INDIRECT(ADDRESS(ROW()+(0), COLUMN()+(-3), 1))*INDIRECT(ADDRESS(ROW()+(0), COLUMN()+(-1), 1)), 2)</f>
        <v>0.74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3.2</v>
      </c>
      <c r="H20" s="13"/>
      <c r="I20" s="14">
        <v>0.04</v>
      </c>
      <c r="J20" s="14">
        <f ca="1">ROUND(INDIRECT(ADDRESS(ROW()+(0), COLUMN()+(-3), 1))*INDIRECT(ADDRESS(ROW()+(0), COLUMN()+(-1), 1)), 2)</f>
        <v>0.13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83.82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1.017</v>
      </c>
      <c r="H23" s="11"/>
      <c r="I23" s="12">
        <v>29.34</v>
      </c>
      <c r="J23" s="12">
        <f ca="1">ROUND(INDIRECT(ADDRESS(ROW()+(0), COLUMN()+(-3), 1))*INDIRECT(ADDRESS(ROW()+(0), COLUMN()+(-1), 1)), 2)</f>
        <v>29.84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3">
        <v>1.017</v>
      </c>
      <c r="H24" s="13"/>
      <c r="I24" s="14">
        <v>25.28</v>
      </c>
      <c r="J24" s="14">
        <f ca="1">ROUND(INDIRECT(ADDRESS(ROW()+(0), COLUMN()+(-3), 1))*INDIRECT(ADDRESS(ROW()+(0), COLUMN()+(-1), 1)), 2)</f>
        <v>25.71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1))), 2)</f>
        <v>55.55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1)),INDIRECT(ADDRESS(ROW()+(-6), COLUMN()+(1), 1))), 2)</f>
        <v>139.37</v>
      </c>
      <c r="J27" s="14">
        <f ca="1">ROUND(INDIRECT(ADDRESS(ROW()+(0), COLUMN()+(-3), 1))*INDIRECT(ADDRESS(ROW()+(0), COLUMN()+(-1), 1))/100, 2)</f>
        <v>2.79</v>
      </c>
    </row>
    <row r="28" spans="1:10" ht="13.50" thickBot="1" customHeight="1">
      <c r="A28" s="21" t="s">
        <v>57</v>
      </c>
      <c r="B28" s="21"/>
      <c r="C28" s="22"/>
      <c r="D28" s="22"/>
      <c r="E28" s="23"/>
      <c r="F28" s="23"/>
      <c r="G28" s="24" t="s">
        <v>58</v>
      </c>
      <c r="H28" s="24"/>
      <c r="I28" s="25"/>
      <c r="J28" s="26">
        <f ca="1">ROUND(SUM(INDIRECT(ADDRESS(ROW()+(-1), COLUMN()+(0), 1)),INDIRECT(ADDRESS(ROW()+(-3), COLUMN()+(0), 1)),INDIRECT(ADDRESS(ROW()+(-7), COLUMN()+(0), 1))), 2)</f>
        <v>142.16</v>
      </c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112006</v>
      </c>
      <c r="G32" s="29"/>
      <c r="H32" s="29">
        <v>112007</v>
      </c>
      <c r="I32" s="29"/>
      <c r="J32" s="29" t="s">
        <v>64</v>
      </c>
    </row>
    <row r="33" spans="1:10" ht="24.0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66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</row>
    <row r="35" spans="1:10" ht="13.50" thickBot="1" customHeight="1">
      <c r="A35" s="28" t="s">
        <v>67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 t="s">
        <v>68</v>
      </c>
    </row>
    <row r="36" spans="1:10" ht="24.00" thickBot="1" customHeight="1">
      <c r="A36" s="32" t="s">
        <v>69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28" t="s">
        <v>70</v>
      </c>
      <c r="B37" s="28"/>
      <c r="C37" s="28"/>
      <c r="D37" s="28"/>
      <c r="E37" s="28"/>
      <c r="F37" s="29">
        <v>172013</v>
      </c>
      <c r="G37" s="29"/>
      <c r="H37" s="29">
        <v>172013</v>
      </c>
      <c r="I37" s="29"/>
      <c r="J37" s="29" t="s">
        <v>71</v>
      </c>
    </row>
    <row r="38" spans="1:10" ht="13.50" thickBot="1" customHeight="1">
      <c r="A38" s="32" t="s">
        <v>72</v>
      </c>
      <c r="B38" s="32"/>
      <c r="C38" s="32"/>
      <c r="D38" s="32"/>
      <c r="E38" s="32"/>
      <c r="F38" s="33"/>
      <c r="G38" s="33"/>
      <c r="H38" s="33"/>
      <c r="I38" s="33"/>
      <c r="J38" s="33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F28"/>
    <mergeCell ref="G28:I28"/>
    <mergeCell ref="A31:E31"/>
    <mergeCell ref="F31:G31"/>
    <mergeCell ref="H31:I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