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<sst xmlns="http://schemas.openxmlformats.org/spreadsheetml/2006/main" count="39" uniqueCount="39">
  <si>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</si>
  <si>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EPS030</t>
  </si>
  <si>
    <t xml:space="preserve">l</t>
  </si>
  <si>
    <t xml:space="preserve">Morter tipus Grout per a ompliment, per abocament, de recolzaments estructurals.</t>
  </si>
  <si>
    <r>
      <rPr>
        <sz val="8.25"/>
        <color rgb="FF000000"/>
        <rFont val="Arial"/>
        <family val="2"/>
      </rPr>
      <t xml:space="preserve">Morter cimentós fluid d'altes prestacions mecàniques i de retracció compensada, Webertec Grout 850 "WEBER", amb una resistència a compressió a 28 dies major o igual a 89 N/mm², utilitzat en l'ompliment per abocament de recolzaments estructurals.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</si>
  <si>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</si>
  <si>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</si>
  <si>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</si>
  <si>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</si>
  <si>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</si>
  <si>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</si>
  <si>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</si>
  <si>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mt09rew080c</t>
  </si>
  <si>
    <t xml:space="preserve">kg</t>
  </si>
  <si>
    <t xml:space="preserve">Morter cimentós fluid d'altes prestacions mecàniques i de retracció compensada, Webertec Grout 850 "WEBER", amb una resistència a compressió a 28 dies major o igual a 89 N/mm², compost de ciment, additius especials i àrids seleccionats, per a ús general, per a ancoratges i reblert de 2 a 30 mm de gruix, segons UNE-EN 1504-6.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</si>
  <si>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</si>
  <si>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</si>
  <si>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</si>
  <si>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</si>
  <si>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</si>
  <si>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</si>
  <si>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</si>
  <si>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</si>
  <si>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</si>
  <si>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</si>
  <si>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</si>
  <si>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</si>
  <si>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</si>
  <si>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</si>
  <si>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</si>
  <si>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</si>
  <si>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</si>
  <si>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</si>
  <si>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1504-6:2006</t>
  </si>
  <si>
    <t xml:space="preserve">1/2+/3/4</t>
  </si>
  <si>
    <t xml:space="preserve">Productos y sistemas para la protección y reparación de estructuras de hormigón. Definiciones, requisitos, control de calidad y evaluación de la conformidad. Parte 6: Anclajes de armaduras de acero.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</si>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</sst>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0.68" customWidth="1"/>
    <col min="4" max="4" width="6.63" customWidth="1"/>
    <col min="5" max="5" width="75.14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2">
        <v>1.95</v>
      </c>
      <c r="H10" s="12"/>
      <c r="I10" s="14">
        <v>0.78</v>
      </c>
      <c r="J10" s="14"/>
      <c r="K10" s="14">
        <f ca="1">ROUND(INDIRECT(ADDRESS(ROW()+(0), COLUMN()+(-4), 1))*INDIRECT(ADDRESS(ROW()+(0), COLUMN()+(-2), 1)), 2)</f>
        <v>1.52</v>
      </c>
    </row>
    <row r="11" spans="1:11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9"/>
      <c r="K11" s="17">
        <f ca="1">ROUND(SUM(INDIRECT(ADDRESS(ROW()+(-1), COLUMN()+(0), 1))), 2)</f>
        <v>1.52</v>
      </c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  <c r="K12" s="15"/>
    </row>
    <row r="13" spans="1:11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"/>
      <c r="G13" s="11">
        <v>0.006</v>
      </c>
      <c r="H13" s="11"/>
      <c r="I13" s="13">
        <v>29.67</v>
      </c>
      <c r="J13" s="13"/>
      <c r="K13" s="13">
        <f ca="1">ROUND(INDIRECT(ADDRESS(ROW()+(0), COLUMN()+(-4), 1))*INDIRECT(ADDRESS(ROW()+(0), COLUMN()+(-2), 1)), 2)</f>
        <v>0.18</v>
      </c>
    </row>
    <row r="14" spans="1:11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"/>
      <c r="G14" s="12">
        <v>0.006</v>
      </c>
      <c r="H14" s="12"/>
      <c r="I14" s="14">
        <v>24.86</v>
      </c>
      <c r="J14" s="14"/>
      <c r="K14" s="14">
        <f ca="1">ROUND(INDIRECT(ADDRESS(ROW()+(0), COLUMN()+(-4), 1))*INDIRECT(ADDRESS(ROW()+(0), COLUMN()+(-2), 1)), 2)</f>
        <v>0.15</v>
      </c>
    </row>
    <row r="15" spans="1:11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9"/>
      <c r="K15" s="17">
        <f ca="1">ROUND(SUM(INDIRECT(ADDRESS(ROW()+(-1), COLUMN()+(0), 1)),INDIRECT(ADDRESS(ROW()+(-2), COLUMN()+(0), 1))), 2)</f>
        <v>0.33</v>
      </c>
    </row>
    <row r="16" spans="1:11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  <c r="K16" s="15"/>
    </row>
    <row r="17" spans="1:11" ht="13.50" thickBot="1" customHeight="1">
      <c r="A17" s="19"/>
      <c r="B17" s="19"/>
      <c r="C17" s="19"/>
      <c r="D17" s="20" t="s">
        <v>25</v>
      </c>
      <c r="E17" s="19" t="s">
        <v>26</v>
      </c>
      <c r="F17" s="19"/>
      <c r="G17" s="12">
        <v>2</v>
      </c>
      <c r="H17" s="12"/>
      <c r="I17" s="14">
        <f ca="1">ROUND(SUM(INDIRECT(ADDRESS(ROW()+(-2), COLUMN()+(2), 1)),INDIRECT(ADDRESS(ROW()+(-6), COLUMN()+(2), 1))), 2)</f>
        <v>1.85</v>
      </c>
      <c r="J17" s="14"/>
      <c r="K17" s="14">
        <f ca="1">ROUND(INDIRECT(ADDRESS(ROW()+(0), COLUMN()+(-4), 1))*INDIRECT(ADDRESS(ROW()+(0), COLUMN()+(-2), 1))/100, 2)</f>
        <v>0.04</v>
      </c>
    </row>
    <row r="18" spans="1:11" ht="13.50" thickBot="1" customHeight="1">
      <c r="A18" s="21" t="s">
        <v>27</v>
      </c>
      <c r="B18" s="21"/>
      <c r="C18" s="21"/>
      <c r="D18" s="22"/>
      <c r="E18" s="23"/>
      <c r="F18" s="23"/>
      <c r="G18" s="24" t="s">
        <v>28</v>
      </c>
      <c r="H18" s="24"/>
      <c r="I18" s="25"/>
      <c r="J18" s="25"/>
      <c r="K18" s="26">
        <f ca="1">ROUND(SUM(INDIRECT(ADDRESS(ROW()+(-1), COLUMN()+(0), 1)),INDIRECT(ADDRESS(ROW()+(-3), COLUMN()+(0), 1)),INDIRECT(ADDRESS(ROW()+(-7), COLUMN()+(0), 1))), 2)</f>
        <v>1.89</v>
      </c>
    </row>
    <row r="21" spans="1:11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  <c r="K21" s="27"/>
    </row>
    <row r="22" spans="1:11" ht="13.50" thickBot="1" customHeight="1">
      <c r="A22" s="28" t="s">
        <v>33</v>
      </c>
      <c r="B22" s="28"/>
      <c r="C22" s="28"/>
      <c r="D22" s="28"/>
      <c r="E22" s="28"/>
      <c r="F22" s="29">
        <v>162007</v>
      </c>
      <c r="G22" s="29"/>
      <c r="H22" s="29">
        <v>112009</v>
      </c>
      <c r="I22" s="29"/>
      <c r="J22" s="29" t="s">
        <v>34</v>
      </c>
      <c r="K22" s="29"/>
    </row>
    <row r="23" spans="1:11" ht="24.0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  <c r="K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52">
    <mergeCell ref="A1:K1"/>
    <mergeCell ref="C3:K3"/>
    <mergeCell ref="A5:K5"/>
    <mergeCell ref="A8:C8"/>
    <mergeCell ref="E8:F8"/>
    <mergeCell ref="G8:H8"/>
    <mergeCell ref="I8:J8"/>
    <mergeCell ref="A9:C9"/>
    <mergeCell ref="E9:H9"/>
    <mergeCell ref="I9:J9"/>
    <mergeCell ref="A10:C10"/>
    <mergeCell ref="E10:F10"/>
    <mergeCell ref="G10:H10"/>
    <mergeCell ref="I10:J10"/>
    <mergeCell ref="A11:C11"/>
    <mergeCell ref="E11:F11"/>
    <mergeCell ref="G11:J11"/>
    <mergeCell ref="A12:C12"/>
    <mergeCell ref="E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J15"/>
    <mergeCell ref="A16:C16"/>
    <mergeCell ref="E16:H16"/>
    <mergeCell ref="I16:J16"/>
    <mergeCell ref="A17:C17"/>
    <mergeCell ref="E17:F17"/>
    <mergeCell ref="G17:H17"/>
    <mergeCell ref="I17:J17"/>
    <mergeCell ref="A18:F18"/>
    <mergeCell ref="G18:J18"/>
    <mergeCell ref="A21:E21"/>
    <mergeCell ref="F21:G21"/>
    <mergeCell ref="H21:I21"/>
    <mergeCell ref="J21:K21"/>
    <mergeCell ref="A22:E22"/>
    <mergeCell ref="F22:G23"/>
    <mergeCell ref="H22:I23"/>
    <mergeCell ref="J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