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<sst xmlns="http://schemas.openxmlformats.org/spreadsheetml/2006/main" count="42" uniqueCount="42">
  <si>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</si>
  <si>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EMT005</t>
  </si>
  <si>
    <t xml:space="preserve">m²</t>
  </si>
  <si>
    <t xml:space="preserve">Tauler estructural de fusta per a forjat, sota estructura de fusta.</t>
  </si>
  <si>
    <r>
      <rPr>
        <sz val="8.25"/>
        <color rgb="FF000000"/>
        <rFont val="Arial"/>
        <family val="2"/>
      </rPr>
      <t xml:space="preserve">Tauler estructural de partícules de fusta per a ús en ambient sec, tipus P4, segons UNE-EN 312, Superpan Tech P4 TG-4 Gris I Antilliscant / Blanco Super "FINSA", de 2400x900 mm i 30 mm de gruix, encadellat en els seus quatre cantells, acabat Gris I Antilliscant en una cara i Blanco Super en l'altra cara, fixat amb claus, d'acer galvanitzat d'alta adherència, per a forjat, sota estructura de fusta.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</si>
  <si>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</si>
  <si>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</si>
  <si>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</si>
  <si>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</si>
  <si>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</si>
  <si>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</si>
  <si>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</si>
  <si>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mt08eff020s</t>
  </si>
  <si>
    <t xml:space="preserve">m²</t>
  </si>
  <si>
    <t xml:space="preserve">Tauler estructural de partícules de fusta per a ús en ambient sec, tipus P4, segons UNE-EN 312, Superpan Tech P4 TG-4 Gris I Antilliscant / Blanco Super "FINSA", de 2400x900 mm i 30 mm de gruix, encadellat en els seus quatre cantells, acabat Gris I Antilliscant en una cara i Blanco Super en l'altra cara, Euroclasse D-s2, d0 de reacció al foc, segons UNE-EN 13501-1, classe E1 en emissió de formaldehid, segons UNE-EN 13986.</t>
  </si>
  <si>
    <t xml:space="preserve">mt07emr111d</t>
  </si>
  <si>
    <t xml:space="preserve">U</t>
  </si>
  <si>
    <t xml:space="preserve">Clau, de 4 mm de diàmetre i 75 mm de longitud, d'acer galvanitzat d'alta adherència.</t>
  </si>
  <si>
    <t xml:space="preserve">Subtotal materials:</t>
  </si>
  <si>
    <t xml:space="preserve">Mà d'obra</t>
  </si>
  <si>
    <t xml:space="preserve">mo048</t>
  </si>
  <si>
    <t xml:space="preserve">h</t>
  </si>
  <si>
    <t xml:space="preserve">Oficial 1ª muntador d'estructura de fusta.</t>
  </si>
  <si>
    <t xml:space="preserve">mo095</t>
  </si>
  <si>
    <t xml:space="preserve">h</t>
  </si>
  <si>
    <t xml:space="preserve">Ajudant muntador d'estructura de fusta.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</si>
  <si>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</si>
  <si>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</si>
  <si>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</si>
  <si>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</si>
  <si>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4,65€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</si>
  <si>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</si>
  <si>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</si>
  <si>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</si>
  <si>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</si>
  <si>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</si>
  <si>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13986:2004+A1:2015</t>
  </si>
  <si>
    <t xml:space="preserve">1/2+/3/4</t>
  </si>
  <si>
    <t xml:space="preserve">Tableros  derivados  de  la  madera  para  utilización en  la  construcción.  Características,  evaluación  de la  conformidad  y  marcado.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</si>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</sst>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4.42" customWidth="1"/>
    <col min="5" max="5" width="75.48" customWidth="1"/>
    <col min="6" max="6" width="1.02" customWidth="1"/>
    <col min="7" max="7" width="10.71" customWidth="1"/>
    <col min="8" max="8" width="2.55" customWidth="1"/>
    <col min="9" max="9" width="10.71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1.05</v>
      </c>
      <c r="H10" s="11"/>
      <c r="I10" s="12">
        <v>22.85</v>
      </c>
      <c r="J10" s="12">
        <f ca="1">ROUND(INDIRECT(ADDRESS(ROW()+(0), COLUMN()+(-3), 1))*INDIRECT(ADDRESS(ROW()+(0), COLUMN()+(-1), 1)), 2)</f>
        <v>23.99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3">
        <v>9</v>
      </c>
      <c r="H11" s="13"/>
      <c r="I11" s="14">
        <v>0.13</v>
      </c>
      <c r="J11" s="14">
        <f ca="1">ROUND(INDIRECT(ADDRESS(ROW()+(0), COLUMN()+(-3), 1))*INDIRECT(ADDRESS(ROW()+(0), COLUMN()+(-1), 1)), 2)</f>
        <v>1.17</v>
      </c>
    </row>
    <row r="12" spans="1:10" ht="13.50" thickBot="1" customHeight="1">
      <c r="A12" s="15"/>
      <c r="B12" s="15"/>
      <c r="C12" s="15"/>
      <c r="D12" s="15"/>
      <c r="E12" s="15"/>
      <c r="F12" s="15"/>
      <c r="G12" s="9" t="s">
        <v>18</v>
      </c>
      <c r="H12" s="9"/>
      <c r="I12" s="9"/>
      <c r="J12" s="17">
        <f ca="1">ROUND(SUM(INDIRECT(ADDRESS(ROW()+(-1), COLUMN()+(0), 1)),INDIRECT(ADDRESS(ROW()+(-2), COLUMN()+(0), 1))), 2)</f>
        <v>25.16</v>
      </c>
    </row>
    <row r="13" spans="1:10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8"/>
      <c r="H13" s="18"/>
      <c r="I13" s="15"/>
      <c r="J13" s="15"/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1">
        <v>0.216</v>
      </c>
      <c r="H14" s="11"/>
      <c r="I14" s="12">
        <v>28.39</v>
      </c>
      <c r="J14" s="12">
        <f ca="1">ROUND(INDIRECT(ADDRESS(ROW()+(0), COLUMN()+(-3), 1))*INDIRECT(ADDRESS(ROW()+(0), COLUMN()+(-1), 1)), 2)</f>
        <v>6.13</v>
      </c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3">
        <v>0.216</v>
      </c>
      <c r="H15" s="13"/>
      <c r="I15" s="14">
        <v>25.25</v>
      </c>
      <c r="J15" s="14">
        <f ca="1">ROUND(INDIRECT(ADDRESS(ROW()+(0), COLUMN()+(-3), 1))*INDIRECT(ADDRESS(ROW()+(0), COLUMN()+(-1), 1)), 2)</f>
        <v>5.45</v>
      </c>
    </row>
    <row r="16" spans="1:10" ht="13.50" thickBot="1" customHeight="1">
      <c r="A16" s="15"/>
      <c r="B16" s="15"/>
      <c r="C16" s="15"/>
      <c r="D16" s="15"/>
      <c r="E16" s="15"/>
      <c r="F16" s="15"/>
      <c r="G16" s="9" t="s">
        <v>26</v>
      </c>
      <c r="H16" s="9"/>
      <c r="I16" s="9"/>
      <c r="J16" s="17">
        <f ca="1">ROUND(SUM(INDIRECT(ADDRESS(ROW()+(-1), COLUMN()+(0), 1)),INDIRECT(ADDRESS(ROW()+(-2), COLUMN()+(0), 1))), 2)</f>
        <v>11.58</v>
      </c>
    </row>
    <row r="17" spans="1:10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</row>
    <row r="18" spans="1:10" ht="13.50" thickBot="1" customHeight="1">
      <c r="A18" s="19"/>
      <c r="B18" s="19"/>
      <c r="C18" s="20" t="s">
        <v>28</v>
      </c>
      <c r="D18" s="20"/>
      <c r="E18" s="19" t="s">
        <v>29</v>
      </c>
      <c r="F18" s="19"/>
      <c r="G18" s="13">
        <v>2</v>
      </c>
      <c r="H18" s="13"/>
      <c r="I18" s="14">
        <f ca="1">ROUND(SUM(INDIRECT(ADDRESS(ROW()+(-2), COLUMN()+(1), 1)),INDIRECT(ADDRESS(ROW()+(-6), COLUMN()+(1), 1))), 2)</f>
        <v>36.74</v>
      </c>
      <c r="J18" s="14">
        <f ca="1">ROUND(INDIRECT(ADDRESS(ROW()+(0), COLUMN()+(-3), 1))*INDIRECT(ADDRESS(ROW()+(0), COLUMN()+(-1), 1))/100, 2)</f>
        <v>0.73</v>
      </c>
    </row>
    <row r="19" spans="1:10" ht="13.50" thickBot="1" customHeight="1">
      <c r="A19" s="21" t="s">
        <v>30</v>
      </c>
      <c r="B19" s="21"/>
      <c r="C19" s="22"/>
      <c r="D19" s="22"/>
      <c r="E19" s="23"/>
      <c r="F19" s="23"/>
      <c r="G19" s="24" t="s">
        <v>31</v>
      </c>
      <c r="H19" s="24"/>
      <c r="I19" s="25"/>
      <c r="J19" s="26">
        <f ca="1">ROUND(SUM(INDIRECT(ADDRESS(ROW()+(-1), COLUMN()+(0), 1)),INDIRECT(ADDRESS(ROW()+(-3), COLUMN()+(0), 1)),INDIRECT(ADDRESS(ROW()+(-7), COLUMN()+(0), 1))), 2)</f>
        <v>37.47</v>
      </c>
    </row>
    <row r="22" spans="1:10" ht="13.50" thickBot="1" customHeight="1">
      <c r="A22" s="27" t="s">
        <v>32</v>
      </c>
      <c r="B22" s="27"/>
      <c r="C22" s="27"/>
      <c r="D22" s="27"/>
      <c r="E22" s="27"/>
      <c r="F22" s="27" t="s">
        <v>33</v>
      </c>
      <c r="G22" s="27"/>
      <c r="H22" s="27" t="s">
        <v>34</v>
      </c>
      <c r="I22" s="27"/>
      <c r="J22" s="27" t="s">
        <v>35</v>
      </c>
    </row>
    <row r="23" spans="1:10" ht="13.50" thickBot="1" customHeight="1">
      <c r="A23" s="28" t="s">
        <v>36</v>
      </c>
      <c r="B23" s="28"/>
      <c r="C23" s="28"/>
      <c r="D23" s="28"/>
      <c r="E23" s="28"/>
      <c r="F23" s="29">
        <v>1.3112e+007</v>
      </c>
      <c r="G23" s="29"/>
      <c r="H23" s="29">
        <v>1.3112e+007</v>
      </c>
      <c r="I23" s="29"/>
      <c r="J23" s="29" t="s">
        <v>37</v>
      </c>
    </row>
    <row r="24" spans="1:10" ht="24.00" thickBot="1" customHeight="1">
      <c r="A24" s="30" t="s">
        <v>38</v>
      </c>
      <c r="B24" s="30"/>
      <c r="C24" s="30"/>
      <c r="D24" s="30"/>
      <c r="E24" s="30"/>
      <c r="F24" s="31"/>
      <c r="G24" s="31"/>
      <c r="H24" s="31"/>
      <c r="I24" s="31"/>
      <c r="J24" s="31"/>
    </row>
    <row r="27" spans="1:1" ht="33.75" thickBot="1" customHeight="1">
      <c r="A27" s="1" t="s">
        <v>39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40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41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58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I12"/>
    <mergeCell ref="A13:B13"/>
    <mergeCell ref="C13:D13"/>
    <mergeCell ref="E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I16"/>
    <mergeCell ref="A17:B17"/>
    <mergeCell ref="C17:D17"/>
    <mergeCell ref="E17:H17"/>
    <mergeCell ref="A18:B18"/>
    <mergeCell ref="C18:D18"/>
    <mergeCell ref="E18:F18"/>
    <mergeCell ref="G18:H18"/>
    <mergeCell ref="A19:F19"/>
    <mergeCell ref="G19:I19"/>
    <mergeCell ref="A22:E22"/>
    <mergeCell ref="F22:G22"/>
    <mergeCell ref="H22:I22"/>
    <mergeCell ref="A23:E23"/>
    <mergeCell ref="F23:G24"/>
    <mergeCell ref="H23:I24"/>
    <mergeCell ref="J23:J24"/>
    <mergeCell ref="A24:E24"/>
    <mergeCell ref="A27:J27"/>
    <mergeCell ref="A28:J28"/>
    <mergeCell ref="A29:J29"/>
  </mergeCells>
  <pageMargins left="0.147638" right="0.147638" top="0.206693" bottom="0.206693" header="0.0" footer="0.0"/>
  <pageSetup paperSize="9" orientation="portrait"/>
  <rowBreaks count="0" manualBreakCount="0">
    </rowBreaks>
</worksheet>
</file>