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<sst xmlns="http://schemas.openxmlformats.org/spreadsheetml/2006/main" count="122" uniqueCount="122">
  <si>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</si>
  <si>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</si>
  <si>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</si>
  <si>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Sostre sanitari ventilat sobre muret de fàbrica.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</si>
  <si>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fabricat en central, i abocament amb cubilot, volum 0,104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muret de suport de 80 cm d'altura de maó ceràmic calat (gero), per revestir, 29x14x5 cm, amb morter de ciment industrial, color gris, M-5, subministrat a granel, acabat amb làmina asfàltica. Inclús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</si>
  <si>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</si>
  <si>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</si>
  <si>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</si>
  <si>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</si>
  <si>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</si>
  <si>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</si>
  <si>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</si>
  <si>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mt04lpc010a</t>
  </si>
  <si>
    <t xml:space="preserve">U</t>
  </si>
  <si>
    <t xml:space="preserve">Maó ceràmic calat (gero), per revestir, 29x14x5 cm, per a ús en fàbrica protegida (peça P), densitat 860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</si>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</sst>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0.72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67.2</v>
      </c>
      <c r="G10" s="11"/>
      <c r="H10" s="12">
        <v>0.31</v>
      </c>
      <c r="I10" s="12">
        <f ca="1">ROUND(INDIRECT(ADDRESS(ROW()+(0), COLUMN()+(-3), 1))*INDIRECT(ADDRESS(ROW()+(0), COLUMN()+(-1), 1)), 2)</f>
        <v>20.83</v>
      </c>
    </row>
    <row r="11" spans="1:9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1"/>
      <c r="H11" s="12">
        <v>1.5</v>
      </c>
      <c r="I11" s="12">
        <f ca="1">ROUND(INDIRECT(ADDRESS(ROW()+(0), COLUMN()+(-3), 1))*INDIRECT(ADDRESS(ROW()+(0), COLUMN()+(-1), 1)), 2)</f>
        <v>0.02</v>
      </c>
    </row>
    <row r="12" spans="1:9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0.061</v>
      </c>
      <c r="G12" s="11"/>
      <c r="H12" s="12">
        <v>50.2</v>
      </c>
      <c r="I12" s="12">
        <f ca="1">ROUND(INDIRECT(ADDRESS(ROW()+(0), COLUMN()+(-3), 1))*INDIRECT(ADDRESS(ROW()+(0), COLUMN()+(-1), 1)), 2)</f>
        <v>3.06</v>
      </c>
    </row>
    <row r="13" spans="1:9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0.84</v>
      </c>
      <c r="G13" s="11"/>
      <c r="H13" s="12">
        <v>6.93</v>
      </c>
      <c r="I13" s="12">
        <f ca="1">ROUND(INDIRECT(ADDRESS(ROW()+(0), COLUMN()+(-3), 1))*INDIRECT(ADDRESS(ROW()+(0), COLUMN()+(-1), 1)), 2)</f>
        <v>5.82</v>
      </c>
    </row>
    <row r="14" spans="1:9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0.028</v>
      </c>
      <c r="G14" s="11"/>
      <c r="H14" s="12">
        <v>45.5</v>
      </c>
      <c r="I14" s="12">
        <f ca="1">ROUND(INDIRECT(ADDRESS(ROW()+(0), COLUMN()+(-3), 1))*INDIRECT(ADDRESS(ROW()+(0), COLUMN()+(-1), 1)), 2)</f>
        <v>1.27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1"/>
      <c r="H15" s="12">
        <v>355.5</v>
      </c>
      <c r="I15" s="12">
        <f ca="1">ROUND(INDIRECT(ADDRESS(ROW()+(0), COLUMN()+(-3), 1))*INDIRECT(ADDRESS(ROW()+(0), COLUMN()+(-1), 1)), 2)</f>
        <v>1.07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1"/>
      <c r="H16" s="12">
        <v>8.75</v>
      </c>
      <c r="I16" s="12">
        <f ca="1">ROUND(INDIRECT(ADDRESS(ROW()+(0), COLUMN()+(-3), 1))*INDIRECT(ADDRESS(ROW()+(0), COLUMN()+(-1), 1)), 2)</f>
        <v>0.35</v>
      </c>
    </row>
    <row r="17" spans="1:9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1"/>
      <c r="H17" s="12">
        <v>1.8</v>
      </c>
      <c r="I17" s="12">
        <f ca="1">ROUND(INDIRECT(ADDRESS(ROW()+(0), COLUMN()+(-3), 1))*INDIRECT(ADDRESS(ROW()+(0), COLUMN()+(-1), 1)), 2)</f>
        <v>0.05</v>
      </c>
    </row>
    <row r="18" spans="1:9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1"/>
      <c r="H18" s="12">
        <v>0.85</v>
      </c>
      <c r="I18" s="12">
        <f ca="1">ROUND(INDIRECT(ADDRESS(ROW()+(0), COLUMN()+(-3), 1))*INDIRECT(ADDRESS(ROW()+(0), COLUMN()+(-1), 1)), 2)</f>
        <v>4.46</v>
      </c>
    </row>
    <row r="19" spans="1:9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1"/>
      <c r="H19" s="12">
        <v>5.2</v>
      </c>
      <c r="I19" s="12">
        <f ca="1">ROUND(INDIRECT(ADDRESS(ROW()+(0), COLUMN()+(-3), 1))*INDIRECT(ADDRESS(ROW()+(0), COLUMN()+(-1), 1)), 2)</f>
        <v>0.86</v>
      </c>
    </row>
    <row r="20" spans="1:9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1"/>
      <c r="H20" s="12">
        <v>5.6</v>
      </c>
      <c r="I20" s="12">
        <f ca="1">ROUND(INDIRECT(ADDRESS(ROW()+(0), COLUMN()+(-3), 1))*INDIRECT(ADDRESS(ROW()+(0), COLUMN()+(-1), 1)), 2)</f>
        <v>5.08</v>
      </c>
    </row>
    <row r="21" spans="1:9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1"/>
      <c r="H21" s="12">
        <v>5.9</v>
      </c>
      <c r="I21" s="12">
        <f ca="1">ROUND(INDIRECT(ADDRESS(ROW()+(0), COLUMN()+(-3), 1))*INDIRECT(ADDRESS(ROW()+(0), COLUMN()+(-1), 1)), 2)</f>
        <v>2.92</v>
      </c>
    </row>
    <row r="22" spans="1:9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1"/>
      <c r="H22" s="12">
        <v>7.3</v>
      </c>
      <c r="I22" s="12">
        <f ca="1">ROUND(INDIRECT(ADDRESS(ROW()+(0), COLUMN()+(-3), 1))*INDIRECT(ADDRESS(ROW()+(0), COLUMN()+(-1), 1)), 2)</f>
        <v>0.61</v>
      </c>
    </row>
    <row r="23" spans="1:9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6</v>
      </c>
      <c r="G23" s="11"/>
      <c r="H23" s="12">
        <v>1.6</v>
      </c>
      <c r="I23" s="12">
        <f ca="1">ROUND(INDIRECT(ADDRESS(ROW()+(0), COLUMN()+(-3), 1))*INDIRECT(ADDRESS(ROW()+(0), COLUMN()+(-1), 1)), 2)</f>
        <v>9.6</v>
      </c>
    </row>
    <row r="24" spans="1:9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0.06</v>
      </c>
      <c r="G24" s="11"/>
      <c r="H24" s="12">
        <v>1.5</v>
      </c>
      <c r="I24" s="12">
        <f ca="1">ROUND(INDIRECT(ADDRESS(ROW()+(0), COLUMN()+(-3), 1))*INDIRECT(ADDRESS(ROW()+(0), COLUMN()+(-1), 1)), 2)</f>
        <v>0.09</v>
      </c>
    </row>
    <row r="25" spans="1:9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1.1</v>
      </c>
      <c r="G25" s="11"/>
      <c r="H25" s="12">
        <v>2.52</v>
      </c>
      <c r="I25" s="12">
        <f ca="1">ROUND(INDIRECT(ADDRESS(ROW()+(0), COLUMN()+(-3), 1))*INDIRECT(ADDRESS(ROW()+(0), COLUMN()+(-1), 1)), 2)</f>
        <v>2.77</v>
      </c>
    </row>
    <row r="26" spans="1:9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0.109</v>
      </c>
      <c r="G26" s="11"/>
      <c r="H26" s="12">
        <v>92.2</v>
      </c>
      <c r="I26" s="12">
        <f ca="1">ROUND(INDIRECT(ADDRESS(ROW()+(0), COLUMN()+(-3), 1))*INDIRECT(ADDRESS(ROW()+(0), COLUMN()+(-1), 1)), 2)</f>
        <v>10.05</v>
      </c>
    </row>
    <row r="27" spans="1:9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0.15</v>
      </c>
      <c r="G27" s="13"/>
      <c r="H27" s="14">
        <v>1.56</v>
      </c>
      <c r="I27" s="14">
        <f ca="1">ROUND(INDIRECT(ADDRESS(ROW()+(0), COLUMN()+(-3), 1))*INDIRECT(ADDRESS(ROW()+(0), COLUMN()+(-1), 1)), 2)</f>
        <v>0.23</v>
      </c>
    </row>
    <row r="28" spans="1:9" ht="13.50" thickBot="1" customHeight="1">
      <c r="A28" s="15"/>
      <c r="B28" s="15"/>
      <c r="C28" s="15"/>
      <c r="D28" s="15"/>
      <c r="E28" s="15"/>
      <c r="F28" s="9" t="s">
        <v>66</v>
      </c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69.14</v>
      </c>
    </row>
    <row r="29" spans="1:9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5"/>
      <c r="I29" s="15"/>
    </row>
    <row r="30" spans="1:9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0.23</v>
      </c>
      <c r="G30" s="13"/>
      <c r="H30" s="14">
        <v>1.94</v>
      </c>
      <c r="I30" s="14">
        <f ca="1">ROUND(INDIRECT(ADDRESS(ROW()+(0), COLUMN()+(-3), 1))*INDIRECT(ADDRESS(ROW()+(0), COLUMN()+(-1), 1)), 2)</f>
        <v>0.45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1))), 2)</f>
        <v>0.45</v>
      </c>
    </row>
    <row r="32" spans="1:9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5"/>
      <c r="I32" s="15"/>
    </row>
    <row r="33" spans="1:9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1.098</v>
      </c>
      <c r="G33" s="11"/>
      <c r="H33" s="12">
        <v>28.42</v>
      </c>
      <c r="I33" s="12">
        <f ca="1">ROUND(INDIRECT(ADDRESS(ROW()+(0), COLUMN()+(-3), 1))*INDIRECT(ADDRESS(ROW()+(0), COLUMN()+(-1), 1)), 2)</f>
        <v>31.21</v>
      </c>
    </row>
    <row r="34" spans="1:9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0.626</v>
      </c>
      <c r="G34" s="11"/>
      <c r="H34" s="12">
        <v>23.81</v>
      </c>
      <c r="I34" s="12">
        <f ca="1">ROUND(INDIRECT(ADDRESS(ROW()+(0), COLUMN()+(-3), 1))*INDIRECT(ADDRESS(ROW()+(0), COLUMN()+(-1), 1)), 2)</f>
        <v>14.91</v>
      </c>
    </row>
    <row r="35" spans="1:9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0.277</v>
      </c>
      <c r="G35" s="11"/>
      <c r="H35" s="12">
        <v>28.39</v>
      </c>
      <c r="I35" s="12">
        <f ca="1">ROUND(INDIRECT(ADDRESS(ROW()+(0), COLUMN()+(-3), 1))*INDIRECT(ADDRESS(ROW()+(0), COLUMN()+(-1), 1)), 2)</f>
        <v>7.86</v>
      </c>
    </row>
    <row r="36" spans="1:9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0.272</v>
      </c>
      <c r="G36" s="11"/>
      <c r="H36" s="12">
        <v>25.25</v>
      </c>
      <c r="I36" s="12">
        <f ca="1">ROUND(INDIRECT(ADDRESS(ROW()+(0), COLUMN()+(-3), 1))*INDIRECT(ADDRESS(ROW()+(0), COLUMN()+(-1), 1)), 2)</f>
        <v>6.87</v>
      </c>
    </row>
    <row r="37" spans="1:9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0.072</v>
      </c>
      <c r="G37" s="11"/>
      <c r="H37" s="12">
        <v>28.39</v>
      </c>
      <c r="I37" s="12">
        <f ca="1">ROUND(INDIRECT(ADDRESS(ROW()+(0), COLUMN()+(-3), 1))*INDIRECT(ADDRESS(ROW()+(0), COLUMN()+(-1), 1)), 2)</f>
        <v>2.04</v>
      </c>
    </row>
    <row r="38" spans="1:9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0.072</v>
      </c>
      <c r="G38" s="11"/>
      <c r="H38" s="12">
        <v>25.25</v>
      </c>
      <c r="I38" s="12">
        <f ca="1">ROUND(INDIRECT(ADDRESS(ROW()+(0), COLUMN()+(-3), 1))*INDIRECT(ADDRESS(ROW()+(0), COLUMN()+(-1), 1)), 2)</f>
        <v>1.82</v>
      </c>
    </row>
    <row r="39" spans="1:9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0.04</v>
      </c>
      <c r="G39" s="11"/>
      <c r="H39" s="12">
        <v>28.39</v>
      </c>
      <c r="I39" s="12">
        <f ca="1">ROUND(INDIRECT(ADDRESS(ROW()+(0), COLUMN()+(-3), 1))*INDIRECT(ADDRESS(ROW()+(0), COLUMN()+(-1), 1)), 2)</f>
        <v>1.14</v>
      </c>
    </row>
    <row r="40" spans="1:9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3">
        <v>0.156</v>
      </c>
      <c r="G40" s="13"/>
      <c r="H40" s="14">
        <v>25.25</v>
      </c>
      <c r="I40" s="14">
        <f ca="1">ROUND(INDIRECT(ADDRESS(ROW()+(0), COLUMN()+(-3), 1))*INDIRECT(ADDRESS(ROW()+(0), COLUMN()+(-1), 1)), 2)</f>
        <v>3.94</v>
      </c>
    </row>
    <row r="41" spans="1:9" ht="13.50" thickBot="1" customHeight="1">
      <c r="A41" s="15"/>
      <c r="B41" s="15"/>
      <c r="C41" s="15"/>
      <c r="D41" s="15"/>
      <c r="E41" s="15"/>
      <c r="F41" s="9" t="s">
        <v>97</v>
      </c>
      <c r="G41" s="9"/>
      <c r="H41" s="9"/>
      <c r="I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69.79</v>
      </c>
    </row>
    <row r="42" spans="1:9" ht="13.50" thickBot="1" customHeight="1">
      <c r="A42" s="15">
        <v>4</v>
      </c>
      <c r="B42" s="15"/>
      <c r="C42" s="15"/>
      <c r="D42" s="15"/>
      <c r="E42" s="18" t="s">
        <v>98</v>
      </c>
      <c r="F42" s="18"/>
      <c r="G42" s="18"/>
      <c r="H42" s="15"/>
      <c r="I42" s="15"/>
    </row>
    <row r="43" spans="1:9" ht="13.50" thickBot="1" customHeight="1">
      <c r="A43" s="19"/>
      <c r="B43" s="19"/>
      <c r="C43" s="19"/>
      <c r="D43" s="20" t="s">
        <v>99</v>
      </c>
      <c r="E43" s="19" t="s">
        <v>100</v>
      </c>
      <c r="F43" s="13">
        <v>2</v>
      </c>
      <c r="G43" s="13"/>
      <c r="H43" s="14">
        <f ca="1">ROUND(SUM(INDIRECT(ADDRESS(ROW()+(-2), COLUMN()+(1), 1)),INDIRECT(ADDRESS(ROW()+(-12), COLUMN()+(1), 1)),INDIRECT(ADDRESS(ROW()+(-15), COLUMN()+(1), 1))), 2)</f>
        <v>139.38</v>
      </c>
      <c r="I43" s="14">
        <f ca="1">ROUND(INDIRECT(ADDRESS(ROW()+(0), COLUMN()+(-3), 1))*INDIRECT(ADDRESS(ROW()+(0), COLUMN()+(-1), 1))/100, 2)</f>
        <v>2.79</v>
      </c>
    </row>
    <row r="44" spans="1:9" ht="13.50" thickBot="1" customHeight="1">
      <c r="A44" s="21" t="s">
        <v>101</v>
      </c>
      <c r="B44" s="21"/>
      <c r="C44" s="21"/>
      <c r="D44" s="22"/>
      <c r="E44" s="23"/>
      <c r="F44" s="24" t="s">
        <v>102</v>
      </c>
      <c r="G44" s="24"/>
      <c r="H44" s="25"/>
      <c r="I44" s="26">
        <f ca="1">ROUND(SUM(INDIRECT(ADDRESS(ROW()+(-1), COLUMN()+(0), 1)),INDIRECT(ADDRESS(ROW()+(-3), COLUMN()+(0), 1)),INDIRECT(ADDRESS(ROW()+(-13), COLUMN()+(0), 1)),INDIRECT(ADDRESS(ROW()+(-16), COLUMN()+(0), 1))), 2)</f>
        <v>142.17</v>
      </c>
    </row>
    <row r="47" spans="1:9" ht="13.50" thickBot="1" customHeight="1">
      <c r="A47" s="27" t="s">
        <v>103</v>
      </c>
      <c r="B47" s="27"/>
      <c r="C47" s="27"/>
      <c r="D47" s="27"/>
      <c r="E47" s="27"/>
      <c r="F47" s="27"/>
      <c r="G47" s="27" t="s">
        <v>104</v>
      </c>
      <c r="H47" s="27" t="s">
        <v>105</v>
      </c>
      <c r="I47" s="27" t="s">
        <v>106</v>
      </c>
    </row>
    <row r="48" spans="1:9" ht="13.50" thickBot="1" customHeight="1">
      <c r="A48" s="28" t="s">
        <v>107</v>
      </c>
      <c r="B48" s="28"/>
      <c r="C48" s="28"/>
      <c r="D48" s="28"/>
      <c r="E48" s="28"/>
      <c r="F48" s="28"/>
      <c r="G48" s="29">
        <v>1.06202e+006</v>
      </c>
      <c r="H48" s="29">
        <v>1.06202e+006</v>
      </c>
      <c r="I48" s="29" t="s">
        <v>108</v>
      </c>
    </row>
    <row r="49" spans="1:9" ht="13.50" thickBot="1" customHeight="1">
      <c r="A49" s="30" t="s">
        <v>109</v>
      </c>
      <c r="B49" s="30"/>
      <c r="C49" s="30"/>
      <c r="D49" s="30"/>
      <c r="E49" s="30"/>
      <c r="F49" s="30"/>
      <c r="G49" s="31"/>
      <c r="H49" s="31"/>
      <c r="I49" s="31"/>
    </row>
    <row r="50" spans="1:9" ht="13.50" thickBot="1" customHeight="1">
      <c r="A50" s="28" t="s">
        <v>110</v>
      </c>
      <c r="B50" s="28"/>
      <c r="C50" s="28"/>
      <c r="D50" s="28"/>
      <c r="E50" s="28"/>
      <c r="F50" s="28"/>
      <c r="G50" s="29">
        <v>1.18202e+006</v>
      </c>
      <c r="H50" s="29">
        <v>1.18202e+006</v>
      </c>
      <c r="I50" s="29" t="s">
        <v>111</v>
      </c>
    </row>
    <row r="51" spans="1:9" ht="13.50" thickBot="1" customHeight="1">
      <c r="A51" s="30" t="s">
        <v>112</v>
      </c>
      <c r="B51" s="30"/>
      <c r="C51" s="30"/>
      <c r="D51" s="30"/>
      <c r="E51" s="30"/>
      <c r="F51" s="30"/>
      <c r="G51" s="31"/>
      <c r="H51" s="31"/>
      <c r="I51" s="31"/>
    </row>
    <row r="52" spans="1:9" ht="13.50" thickBot="1" customHeight="1">
      <c r="A52" s="28" t="s">
        <v>113</v>
      </c>
      <c r="B52" s="28"/>
      <c r="C52" s="28"/>
      <c r="D52" s="28"/>
      <c r="E52" s="28"/>
      <c r="F52" s="28"/>
      <c r="G52" s="29">
        <v>142010</v>
      </c>
      <c r="H52" s="29">
        <v>1.10201e+006</v>
      </c>
      <c r="I52" s="29" t="s">
        <v>114</v>
      </c>
    </row>
    <row r="53" spans="1:9" ht="24.00" thickBot="1" customHeight="1">
      <c r="A53" s="30" t="s">
        <v>115</v>
      </c>
      <c r="B53" s="30"/>
      <c r="C53" s="30"/>
      <c r="D53" s="30"/>
      <c r="E53" s="30"/>
      <c r="F53" s="30"/>
      <c r="G53" s="31"/>
      <c r="H53" s="31"/>
      <c r="I53" s="31"/>
    </row>
    <row r="54" spans="1:9" ht="13.50" thickBot="1" customHeight="1">
      <c r="A54" s="28" t="s">
        <v>116</v>
      </c>
      <c r="B54" s="28"/>
      <c r="C54" s="28"/>
      <c r="D54" s="28"/>
      <c r="E54" s="28"/>
      <c r="F54" s="28"/>
      <c r="G54" s="29">
        <v>112010</v>
      </c>
      <c r="H54" s="29">
        <v>112011</v>
      </c>
      <c r="I54" s="29" t="s">
        <v>117</v>
      </c>
    </row>
    <row r="55" spans="1:9" ht="13.50" thickBot="1" customHeight="1">
      <c r="A55" s="30" t="s">
        <v>118</v>
      </c>
      <c r="B55" s="30"/>
      <c r="C55" s="30"/>
      <c r="D55" s="30"/>
      <c r="E55" s="30"/>
      <c r="F55" s="30"/>
      <c r="G55" s="31"/>
      <c r="H55" s="31"/>
      <c r="I55" s="3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  <c r="I60" s="1"/>
    </row>
  </sheetData>
  <mergeCells count="101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G17"/>
    <mergeCell ref="A18:C18"/>
    <mergeCell ref="F18:G18"/>
    <mergeCell ref="A19:C19"/>
    <mergeCell ref="F19:G19"/>
    <mergeCell ref="A20:C20"/>
    <mergeCell ref="F20:G20"/>
    <mergeCell ref="A21:C21"/>
    <mergeCell ref="F21:G21"/>
    <mergeCell ref="A22:C22"/>
    <mergeCell ref="F22:G22"/>
    <mergeCell ref="A23:C23"/>
    <mergeCell ref="F23:G23"/>
    <mergeCell ref="A24:C24"/>
    <mergeCell ref="F24:G24"/>
    <mergeCell ref="A25:C25"/>
    <mergeCell ref="F25:G25"/>
    <mergeCell ref="A26:C26"/>
    <mergeCell ref="F26:G26"/>
    <mergeCell ref="A27:C27"/>
    <mergeCell ref="F27:G27"/>
    <mergeCell ref="A28:C28"/>
    <mergeCell ref="F28:H28"/>
    <mergeCell ref="A29:C29"/>
    <mergeCell ref="E29:G29"/>
    <mergeCell ref="A30:C30"/>
    <mergeCell ref="F30:G30"/>
    <mergeCell ref="A31:C31"/>
    <mergeCell ref="F31:H31"/>
    <mergeCell ref="A32:C32"/>
    <mergeCell ref="E32:G32"/>
    <mergeCell ref="A33:C33"/>
    <mergeCell ref="F33:G33"/>
    <mergeCell ref="A34:C34"/>
    <mergeCell ref="F34:G34"/>
    <mergeCell ref="A35:C35"/>
    <mergeCell ref="F35:G35"/>
    <mergeCell ref="A36:C36"/>
    <mergeCell ref="F36:G36"/>
    <mergeCell ref="A37:C37"/>
    <mergeCell ref="F37:G37"/>
    <mergeCell ref="A38:C38"/>
    <mergeCell ref="F38:G38"/>
    <mergeCell ref="A39:C39"/>
    <mergeCell ref="F39:G39"/>
    <mergeCell ref="A40:C40"/>
    <mergeCell ref="F40:G40"/>
    <mergeCell ref="A41:C41"/>
    <mergeCell ref="F41:H41"/>
    <mergeCell ref="A42:C42"/>
    <mergeCell ref="E42:G42"/>
    <mergeCell ref="A43:C43"/>
    <mergeCell ref="F43:G43"/>
    <mergeCell ref="A44:E44"/>
    <mergeCell ref="F44:H44"/>
    <mergeCell ref="A47:F47"/>
    <mergeCell ref="A48:F48"/>
    <mergeCell ref="G48:G49"/>
    <mergeCell ref="H48:H49"/>
    <mergeCell ref="I48:I49"/>
    <mergeCell ref="A49:F49"/>
    <mergeCell ref="A50:F50"/>
    <mergeCell ref="G50:G51"/>
    <mergeCell ref="H50:H51"/>
    <mergeCell ref="I50:I51"/>
    <mergeCell ref="A51:F51"/>
    <mergeCell ref="A52:F52"/>
    <mergeCell ref="G52:G53"/>
    <mergeCell ref="H52:H53"/>
    <mergeCell ref="I52:I53"/>
    <mergeCell ref="A53:F53"/>
    <mergeCell ref="A54:F54"/>
    <mergeCell ref="G54:G55"/>
    <mergeCell ref="H54:H55"/>
    <mergeCell ref="I54:I55"/>
    <mergeCell ref="A55:F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