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<sst xmlns="http://schemas.openxmlformats.org/spreadsheetml/2006/main" count="62" uniqueCount="62">
  <si>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</si>
  <si>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EHM010</t>
  </si>
  <si>
    <t xml:space="preserve">m³</t>
  </si>
  <si>
    <t xml:space="preserve">Mur de formigó.</t>
  </si>
  <si>
    <r>
      <rPr>
        <sz val="8.25"/>
        <color rgb="FF000000"/>
        <rFont val="Arial"/>
        <family val="2"/>
      </rPr>
      <t xml:space="preserve">Mur de formigó armat 2C, de fins a 3 m d'altura, gruix 30 cm, superfície plana, realitzat amb formigó HA-25/F/20/XC2 fabricat en central, i abocament amb cubilot, i acer UNE-EN 10080 B 500 S, amb una quantia aproximada de 50 kg/m³, executat en condicions complexes; muntatge i desmuntatge de sistema d'encofrat amb acabat tipus industrial per revestir, realitzat amb panells metàl·lics modulars, amortitzables en 150 usos. Inclús filferro de lligar, separadors, passamurs per a pas dels tensors i líquid desencofrant, per evitar l'adherència del formigó a l'encofrat.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</si>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</sst>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3.95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1.8</v>
      </c>
      <c r="G12" s="12">
        <f ca="1">ROUND(INDIRECT(ADDRESS(ROW()+(0), COLUMN()+(-2), 1))*INDIRECT(ADDRESS(ROW()+(0), COLUMN()+(-1), 1)), 2)</f>
        <v>0.36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2.667</v>
      </c>
      <c r="F13" s="12">
        <v>1.35</v>
      </c>
      <c r="G13" s="12">
        <f ca="1">ROUND(INDIRECT(ADDRESS(ROW()+(0), COLUMN()+(-2), 1))*INDIRECT(ADDRESS(ROW()+(0), COLUMN()+(-1), 1)), 2)</f>
        <v>3.6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8</v>
      </c>
      <c r="F14" s="12">
        <v>0.06</v>
      </c>
      <c r="G14" s="12">
        <f ca="1">ROUND(INDIRECT(ADDRESS(ROW()+(0), COLUMN()+(-2), 1))*INDIRECT(ADDRESS(ROW()+(0), COLUMN()+(-1), 1)), 2)</f>
        <v>0.48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51</v>
      </c>
      <c r="F15" s="12">
        <v>1.22</v>
      </c>
      <c r="G15" s="12">
        <f ca="1">ROUND(INDIRECT(ADDRESS(ROW()+(0), COLUMN()+(-2), 1))*INDIRECT(ADDRESS(ROW()+(0), COLUMN()+(-1), 1)), 2)</f>
        <v>62.22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0.65</v>
      </c>
      <c r="F16" s="12">
        <v>1.5</v>
      </c>
      <c r="G16" s="12">
        <f ca="1">ROUND(INDIRECT(ADDRESS(ROW()+(0), COLUMN()+(-2), 1))*INDIRECT(ADDRESS(ROW()+(0), COLUMN()+(-1), 1)), 2)</f>
        <v>0.98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1.05</v>
      </c>
      <c r="F17" s="14">
        <v>92.2</v>
      </c>
      <c r="G17" s="14">
        <f ca="1">ROUND(INDIRECT(ADDRESS(ROW()+(0), COLUMN()+(-2), 1))*INDIRECT(ADDRESS(ROW()+(0), COLUMN()+(-1), 1)), 2)</f>
        <v>96.81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185.35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1.978</v>
      </c>
      <c r="F20" s="12">
        <v>29.64</v>
      </c>
      <c r="G20" s="12">
        <f ca="1">ROUND(INDIRECT(ADDRESS(ROW()+(0), COLUMN()+(-2), 1))*INDIRECT(ADDRESS(ROW()+(0), COLUMN()+(-1), 1)), 2)</f>
        <v>58.63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2.158</v>
      </c>
      <c r="F21" s="12">
        <v>26.36</v>
      </c>
      <c r="G21" s="12">
        <f ca="1">ROUND(INDIRECT(ADDRESS(ROW()+(0), COLUMN()+(-2), 1))*INDIRECT(ADDRESS(ROW()+(0), COLUMN()+(-1), 1)), 2)</f>
        <v>56.88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0.528</v>
      </c>
      <c r="F22" s="12">
        <v>29.64</v>
      </c>
      <c r="G22" s="12">
        <f ca="1">ROUND(INDIRECT(ADDRESS(ROW()+(0), COLUMN()+(-2), 1))*INDIRECT(ADDRESS(ROW()+(0), COLUMN()+(-1), 1)), 2)</f>
        <v>15.65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0.671</v>
      </c>
      <c r="F23" s="12">
        <v>26.36</v>
      </c>
      <c r="G23" s="12">
        <f ca="1">ROUND(INDIRECT(ADDRESS(ROW()+(0), COLUMN()+(-2), 1))*INDIRECT(ADDRESS(ROW()+(0), COLUMN()+(-1), 1)), 2)</f>
        <v>17.69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0.3</v>
      </c>
      <c r="F24" s="12">
        <v>29.64</v>
      </c>
      <c r="G24" s="12">
        <f ca="1">ROUND(INDIRECT(ADDRESS(ROW()+(0), COLUMN()+(-2), 1))*INDIRECT(ADDRESS(ROW()+(0), COLUMN()+(-1), 1)), 2)</f>
        <v>8.89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3">
        <v>1.199</v>
      </c>
      <c r="F25" s="14">
        <v>26.36</v>
      </c>
      <c r="G25" s="14">
        <f ca="1">ROUND(INDIRECT(ADDRESS(ROW()+(0), COLUMN()+(-2), 1))*INDIRECT(ADDRESS(ROW()+(0), COLUMN()+(-1), 1)), 2)</f>
        <v>31.61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189.35</v>
      </c>
    </row>
    <row r="27" spans="1:7" ht="13.50" thickBot="1" customHeight="1">
      <c r="A27" s="15">
        <v>3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9"/>
      <c r="B28" s="19"/>
      <c r="C28" s="20" t="s">
        <v>58</v>
      </c>
      <c r="D28" s="19" t="s">
        <v>59</v>
      </c>
      <c r="E28" s="13">
        <v>2</v>
      </c>
      <c r="F28" s="14">
        <f ca="1">ROUND(SUM(INDIRECT(ADDRESS(ROW()+(-2), COLUMN()+(1), 1)),INDIRECT(ADDRESS(ROW()+(-10), COLUMN()+(1), 1))), 2)</f>
        <v>374.7</v>
      </c>
      <c r="G28" s="14">
        <f ca="1">ROUND(INDIRECT(ADDRESS(ROW()+(0), COLUMN()+(-2), 1))*INDIRECT(ADDRESS(ROW()+(0), COLUMN()+(-1), 1))/100, 2)</f>
        <v>7.49</v>
      </c>
    </row>
    <row r="29" spans="1:7" ht="13.50" thickBot="1" customHeight="1">
      <c r="A29" s="21" t="s">
        <v>60</v>
      </c>
      <c r="B29" s="21"/>
      <c r="C29" s="22"/>
      <c r="D29" s="23"/>
      <c r="E29" s="24" t="s">
        <v>61</v>
      </c>
      <c r="F29" s="25"/>
      <c r="G29" s="26">
        <f ca="1">ROUND(SUM(INDIRECT(ADDRESS(ROW()+(-1), COLUMN()+(0), 1)),INDIRECT(ADDRESS(ROW()+(-3), COLUMN()+(0), 1)),INDIRECT(ADDRESS(ROW()+(-11), COLUMN()+(0), 1))), 2)</f>
        <v>382.19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